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eberit ONE" sheetId="1" state="visible" r:id="rId2"/>
  </sheets>
  <definedNames/>
  <calcPr iterateCount="100" refMode="A1" iterate="false" iterateDelta="0.001"/>
</workbook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Ft-40E]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  <color rgb="FFEEEEEE"/>
    </font>
    <font>
      <name val="Arial"/>
      <charset val="1"/>
      <family val="2"/>
      <sz val="10"/>
      <color rgb="FF0D6EFD"/>
      <u val="single"/>
    </font>
    <font>
      <name val="Arial"/>
      <charset val="1"/>
      <family val="2"/>
      <sz val="10"/>
      <b val="true"/>
    </font>
  </fonts>
  <fills count="3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true" applyBorder="false" applyFont="true" applyProtection="false" borderId="0" fillId="2" fontId="4" numFmtId="164" xfId="0">
      <alignment horizontal="center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6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7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5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6" numFmtId="167" xfId="0">
      <alignment horizontal="general" vertical="center" textRotation="0" wrapText="fals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customWidth="true" width="20"/>
    <col collapsed="false" hidden="false" max="2" min="2" style="0" customWidth="true" width="13"/>
    <col collapsed="false" hidden="false" max="3" min="3" style="0" customWidth="true" width="10"/>
    <col collapsed="false" hidden="false" max="4" min="4" style="0" customWidth="true" width="15"/>
    <col collapsed="false" hidden="false" max="5" min="5" style="0" customWidth="true" width="15"/>
    <col collapsed="false" hidden="false" max="6" min="6" style="0" customWidth="true" width="35"/>
    <col collapsed="false" hidden="false" max="1024" min="7" style="0" customWidth="false" width="11.5"/>
  </cols>
  <sheetData>
    <row collapsed="false" customFormat="false" customHeight="false" hidden="false" ht="12.1" outlineLevel="0" r="1">
      <c r="A1" s="4" t="inlineStr">
        <is>
          <t>Termék</t>
        </is>
      </c>
      <c r="B1" s="4" t="inlineStr">
        <is>
          <t>Mennyiség</t>
        </is>
      </c>
      <c r="C1" s="4" t="inlineStr">
        <is>
          <t>Egység</t>
        </is>
      </c>
      <c r="D1" s="4" t="inlineStr">
        <is>
          <t>Egységár</t>
        </is>
      </c>
      <c r="E1" s="4" t="inlineStr">
        <is>
          <t>Ár</t>
        </is>
      </c>
      <c r="F1" s="4" t="inlineStr">
        <is>
          <t>Link</t>
        </is>
      </c>
    </row>
    <row collapsed="" customFormat="false" customHeight="" hidden="" ht="12.1" outlineLevel="0" r="2">
      <c r="A2" s="5" t="inlineStr">
        <is>
          <t>Geberit Duofix fali WC szerelőelem, 112 cm, Sigma 12 cm-es falsík alatti öblítőtartállyal</t>
        </is>
      </c>
      <c r="B2" s="6" t="n">
        <v>1</v>
      </c>
      <c r="C2" s="5" t="inlineStr">
        <is>
          <t>db</t>
        </is>
      </c>
      <c r="D2" s="7" t="n">
        <v>0</v>
      </c>
      <c r="E2" s="7" t="s">
        <f>B2*D2</f>
      </c>
      <c r="F2" s="8" t="s">
        <f>HYPERLINK("https://peempee.com/out.php?url=https://catalog.geberit.hu/hu-HU/Geberit-Duofix-fali-WC-szerel%C5%91elem,-112-cm,-Sigma-12-cm-es-fals%C3%ADk-alatti-%C3%B6bl%C3%ADt%C5%91tart%C3%A1llyal/PRO_100825.html","Tovább a boltba (catalog.geberit.hu)")</f>
      </c>
    </row>
    <row collapsed="" customFormat="false" customHeight="" hidden="" ht="12.1" outlineLevel="0" r="3">
      <c r="A3" s="5" t="inlineStr">
        <is>
          <t>Geberit Sigma21 működtetőlap, 2 mennyiséges öblítéshez, krómozott</t>
        </is>
      </c>
      <c r="B3" s="6" t="n">
        <v>1</v>
      </c>
      <c r="C3" s="5" t="inlineStr">
        <is>
          <t>db</t>
        </is>
      </c>
      <c r="D3" s="7" t="n">
        <v>0</v>
      </c>
      <c r="E3" s="7" t="s">
        <f>B3*D3</f>
      </c>
      <c r="F3" s="8" t="s">
        <f>HYPERLINK("https://peempee.com/out.php?url=https://catalog.geberit.hu/hu-HU/Geberit-Sigma21-m%C5%B1k%C3%B6dtet%C5%91lap,-2-mennyis%C3%A9ges-%C3%B6bl%C3%ADt%C3%A9shez,-kr%C3%B3mozott/PRO_454952.html","Tovább a boltba (catalog.geberit.hu)")</f>
      </c>
    </row>
    <row collapsed="" customFormat="false" customHeight="" hidden="" ht="12.1" outlineLevel="0" r="4">
      <c r="A4" s="5" t="inlineStr">
        <is>
          <t>Geberit ONE fali WC, mélyöblítésű, zárt forma, TurboFlush, WC-ülőkével</t>
        </is>
      </c>
      <c r="B4" s="6" t="n">
        <v>1</v>
      </c>
      <c r="C4" s="5" t="inlineStr">
        <is>
          <t>db</t>
        </is>
      </c>
      <c r="D4" s="7" t="n">
        <v>0</v>
      </c>
      <c r="E4" s="7" t="s">
        <f>B4*D4</f>
      </c>
      <c r="F4" s="8" t="s">
        <f>HYPERLINK("https://peempee.com/out.php?url=https://catalog.geberit.hu/hu-HU/Geberit-ONE-fali-WC,-m%25C3%25A9ly%25C3%25B6bl%25C3%25ADt%25C3%25A9s%25C5%25B1,-z%25C3%25A1rt-forma,-TurboFlush,-WC-%25C3%25BCl%25C5%2591k%25C3%25A9vel/PRO_571263.html?art=500.202.01.1&amp;searchTerm=500.202.01.1","Tovább a boltba (catalog.geberit.hu)")</f>
      </c>
    </row>
    <row collapsed="" customFormat="false" customHeight="" hidden="" ht="12.1" outlineLevel="0" r="5">
      <c r="A5" s="5" t="inlineStr">
        <is>
          <t>Mosdószifon bűzzárral, szelepfedéllel és tömítőmandzsettával, vízszintes kiömléssel Geberit ONE mosdóasztalhoz, alsó kifolyású</t>
        </is>
      </c>
      <c r="B5" s="6" t="n">
        <v>1</v>
      </c>
      <c r="C5" s="5" t="inlineStr">
        <is>
          <t>db</t>
        </is>
      </c>
      <c r="D5" s="7" t="n">
        <v>0</v>
      </c>
      <c r="E5" s="7" t="s">
        <f>B5*D5</f>
      </c>
      <c r="F5" s="8" t="s">
        <f>HYPERLINK("https://peempee.com/out.php?url=https://catalog.geberit.hu/hu-HU/Mosd%C3%B3szifon-b%C5%B1zz%C3%A1rral,-szelepfed%C3%A9llel-%C3%A9s-t%C3%B6m%C3%ADt%C5%91mandzsett%C3%A1val,-v%C3%ADzszintes-ki%C3%B6ml%C3%A9ssel-Geberit-ONE-mosd%C3%B3asztalhoz,-als%C3%B3-kifoly%C3%A1s%C3%BA/PRO_1850778.html","Tovább a boltba (catalog.geberit.hu)")</f>
      </c>
    </row>
    <row collapsed="" customFormat="false" customHeight="" hidden="" ht="12.1" outlineLevel="0" r="6">
      <c r="A6" s="5" t="inlineStr">
        <is>
          <t>Geberit ONE P-alakú tartókonzol mosdópulthoz</t>
        </is>
      </c>
      <c r="B6" s="6" t="n">
        <v>1</v>
      </c>
      <c r="C6" s="5" t="inlineStr">
        <is>
          <t>db</t>
        </is>
      </c>
      <c r="D6" s="7" t="n">
        <v>0</v>
      </c>
      <c r="E6" s="7" t="s">
        <f>B6*D6</f>
      </c>
      <c r="F6" s="8" t="s">
        <f>HYPERLINK("https://peempee.com/out.php?url=https://catalog.geberit.hu/hu-HU/Geberit-ONE-P-alak%C3%BA-tart%C3%B3konzol-mosd%C3%B3pulthoz/PRO_1838066.html","Tovább a boltba (catalog.geberit.hu)")</f>
      </c>
    </row>
    <row collapsed="" customFormat="false" customHeight="" hidden="" ht="12.1" outlineLevel="0" r="7">
      <c r="A7" s="5" t="inlineStr">
        <is>
          <t>Geberit ONE pultra ültethető mosdó, tálformájú, függőleges lefolyóval</t>
        </is>
      </c>
      <c r="B7" s="6" t="n">
        <v>1</v>
      </c>
      <c r="C7" s="5" t="inlineStr">
        <is>
          <t>db</t>
        </is>
      </c>
      <c r="D7" s="7" t="n">
        <v>0</v>
      </c>
      <c r="E7" s="7" t="s">
        <f>B7*D7</f>
      </c>
      <c r="F7" s="8" t="s">
        <f>HYPERLINK("https://peempee.com/out.php?url=https://catalog.geberit.hu/hu-HU/Geberit-ONE-pultra-%C3%BCltethet%C5%91-mosd%C3%B3,-t%C3%A1lform%C3%A1j%C3%BA,-f%C3%BCgg%C5%91leges-lefoly%C3%B3val/PRO_1842601.html","Tovább a boltba (catalog.geberit.hu)")</f>
      </c>
    </row>
    <row collapsed="" customFormat="false" customHeight="" hidden="" ht="12.1" outlineLevel="0" r="8">
      <c r="A8" s="5" t="inlineStr">
        <is>
          <t>Geberit ONE tükrös szekrény nyitott polccal és ComfortLight-tal, egy ajtóval, falon kívüli szerelés, 90 cm magas</t>
        </is>
      </c>
      <c r="B8" s="6" t="n">
        <v>1</v>
      </c>
      <c r="C8" s="5" t="inlineStr">
        <is>
          <t>db</t>
        </is>
      </c>
      <c r="D8" s="7" t="n">
        <v>0</v>
      </c>
      <c r="E8" s="7" t="s">
        <f>B8*D8</f>
      </c>
      <c r="F8" s="8" t="s">
        <f>HYPERLINK("https://peempee.com/out.php?url=https://catalog.geberit.hu/hu-HU/Geberit-ONE-t%C3%BCkr%C3%B6s-szekr%C3%A9ny-nyitott-polccal-%C3%A9s-ComfortLight-tal,-egy-ajt%C3%B3val,-falon-k%C3%ADv%C3%BCli-szerel%C3%A9s,-90-cm-magas/PRO_1848990.html","Tovább a boltba (catalog.geberit.hu)")</f>
      </c>
    </row>
    <row collapsed="" customFormat="false" customHeight="" hidden="" ht="12.1" outlineLevel="0" r="9">
      <c r="A9" s="5" t="inlineStr">
        <is>
          <t>Geberit ONE mosdópult középső kivágással, pultra ültethető tálformájú mosdóhoz</t>
        </is>
      </c>
      <c r="B9" s="6" t="n">
        <v>1</v>
      </c>
      <c r="C9" s="5" t="inlineStr">
        <is>
          <t>db</t>
        </is>
      </c>
      <c r="D9" s="7" t="n">
        <v>0</v>
      </c>
      <c r="E9" s="7" t="s">
        <f>B9*D9</f>
      </c>
      <c r="F9" s="8" t="s">
        <f>HYPERLINK("https://peempee.com/out.php?url=https://catalog.geberit.hu/hu-HU/Geberit-ONE-mosd%25C3%25B3pult-k%25C3%25B6z%25C3%25A9ps%25C5%2591-kiv%25C3%25A1g%25C3%25A1ssal,-pultra-%25C3%25BCltethet%25C5%2591-t%25C3%25A1lform%25C3%25A1j%25C3%25BA-mosd%25C3%25B3hoz/PRO_1826614.html?art=505.271.00.5&amp;searchTerm=505.271.00.5","Tovább a boltba (catalog.geberit.hu)")</f>
      </c>
    </row>
    <row collapsed="" customFormat="false" customHeight="" hidden="" ht="12.1" outlineLevel="0" r="10">
      <c r="A10" s="5"/>
      <c r="B10" s="6"/>
      <c r="C10" s="5"/>
      <c r="D10" s="7"/>
      <c r="E10" s="9" t="s">
        <f>SUM(E2:E9)</f>
      </c>
      <c r="F10" s="5"/>
    </row>
    <row collapsed="" customFormat="false" customHeight="" hidden="" ht="12.1" outlineLevel="0" r="11">
      <c r="A11" s="8" t="s">
        <f>HYPERLINK("https://peempee.com","peempee.com")</f>
      </c>
      <c r="B11" s="6"/>
      <c r="C11" s="5"/>
      <c r="D11" s="7"/>
      <c r="E11" s="7"/>
      <c r="F11" s="5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/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2024-04-16T06:58:27.00Z</dcterms:created>
  <dc:title/>
  <dc:subject/>
  <dc:creator>peempee.com</dc:creator>
  <dc:description/>
  <cp:revision>0</cp:revision>
</cp:coreProperties>
</file>