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on kádas &amp; zuhanyzó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Bemeta Via wc papírtartó</t>
        </is>
      </c>
      <c r="B2" s="6" t="n">
        <v>1</v>
      </c>
      <c r="C2" s="5" t="inlineStr">
        <is>
          <t>db</t>
        </is>
      </c>
      <c r="D2" s="7" t="n">
        <v>13766</v>
      </c>
      <c r="E2" s="7" t="s">
        <f>B2*D2</f>
      </c>
      <c r="F2" s="8" t="s">
        <f>HYPERLINK("https://peempee.com/out.php?url=https://www.apollozuhanykabinshop.hu/termek/bemeta-via-wc-papirtarto-130x95x90mm-krom-135012012/65132","Tovább a boltba (apollozuhanykabinhu)")</f>
      </c>
    </row>
    <row collapsed="" customFormat="false" customHeight="" hidden="" ht="12.1" outlineLevel="0" r="3">
      <c r="A3" s="5" t="inlineStr">
        <is>
          <t>Bemeta Via szappanadagoló</t>
        </is>
      </c>
      <c r="B3" s="6" t="n">
        <v>1</v>
      </c>
      <c r="C3" s="5" t="inlineStr">
        <is>
          <t>db</t>
        </is>
      </c>
      <c r="D3" s="7" t="n">
        <v>16900</v>
      </c>
      <c r="E3" s="7" t="s">
        <f>B3*D3</f>
      </c>
      <c r="F3" s="8" t="s">
        <f>HYPERLINK("https://peempee.com/out.php?url=https://www.apollozuhanykabinshop.hu/termek/bemeta-via-szappanadagolo-65x150x120mm-250ml-krom-135009042/64858","Tovább a boltba (apollozuhanykabinhu)")</f>
      </c>
    </row>
    <row collapsed="" customFormat="false" customHeight="" hidden="" ht="12.1" outlineLevel="0" r="4">
      <c r="A4" s="5" t="inlineStr">
        <is>
          <t>Bemeta Via álló wc kefetartó</t>
        </is>
      </c>
      <c r="B4" s="6" t="n">
        <v>1</v>
      </c>
      <c r="C4" s="5" t="inlineStr">
        <is>
          <t>db</t>
        </is>
      </c>
      <c r="D4" s="7" t="n">
        <v>25043</v>
      </c>
      <c r="E4" s="7" t="s">
        <f>B4*D4</f>
      </c>
      <c r="F4" s="8" t="s">
        <f>HYPERLINK("https://peempee.com/out.php?url=https://www.apollozuhanykabinshop.hu/termek/bemeta-via-allo-wc-kefetarto-80x400x80mm-krom-135913091/65404","Tovább a boltba (apollozuhanykabinhu)")</f>
      </c>
    </row>
    <row collapsed="" customFormat="false" customHeight="" hidden="" ht="12.1" outlineLevel="0" r="5">
      <c r="A5" s="5" t="inlineStr">
        <is>
          <t>Bemeta Via törölközőtartó</t>
        </is>
      </c>
      <c r="B5" s="6" t="n">
        <v>1</v>
      </c>
      <c r="C5" s="5" t="inlineStr">
        <is>
          <t>db</t>
        </is>
      </c>
      <c r="D5" s="7" t="n">
        <v>14241</v>
      </c>
      <c r="E5" s="7" t="s">
        <f>B5*D5</f>
      </c>
      <c r="F5" s="8" t="s">
        <f>HYPERLINK("https://peempee.com/out.php?url=https://www.apollozuhanykabinshop.hu/termek/bemeta-via-torolkozotarto-220x20x100mm-krom-135004062/70186","Tovább a boltba (apollozuhanykabinhu)")</f>
      </c>
    </row>
    <row collapsed="" customFormat="false" customHeight="" hidden="" ht="12.1" outlineLevel="0" r="6">
      <c r="A6" s="5" t="inlineStr">
        <is>
          <t>Colonna radiátor</t>
        </is>
      </c>
      <c r="B6" s="6" t="n">
        <v>1</v>
      </c>
      <c r="C6" s="5" t="inlineStr">
        <is>
          <t>db</t>
        </is>
      </c>
      <c r="D6" s="7" t="n">
        <v>145350</v>
      </c>
      <c r="E6" s="7" t="s">
        <f>B6*D6</f>
      </c>
      <c r="F6" s="8" t="s">
        <f>HYPERLINK("https://peempee.com/out.php?url=https://www.apollozuhanykabinshop.hu/termek/colonna-radiator-298x1800mm-feher-ir140/70483","Tovább a boltba (apollozuhanykabinhu)")</f>
      </c>
    </row>
    <row collapsed="" customFormat="false" customHeight="" hidden="" ht="12.1" outlineLevel="0" r="7">
      <c r="A7" s="5" t="inlineStr">
        <is>
          <t>Balneum Velence Eco okos tükör</t>
        </is>
      </c>
      <c r="B7" s="6" t="n">
        <v>1</v>
      </c>
      <c r="C7" s="5" t="inlineStr">
        <is>
          <t>db</t>
        </is>
      </c>
      <c r="D7" s="7" t="n">
        <v>69342</v>
      </c>
      <c r="E7" s="7" t="s">
        <f>B7*D7</f>
      </c>
      <c r="F7" s="8" t="s">
        <f>HYPERLINK("https://peempee.com/out.php?url=https://www.apollozuhanykabinshop.hu/termek/balneum-velence-eco-okos-tukor/99202","Tovább a boltba (apollozuhanykabinhu)")</f>
      </c>
    </row>
    <row collapsed="" customFormat="false" customHeight="" hidden="" ht="12.1" outlineLevel="0" r="8">
      <c r="A8" s="5" t="inlineStr">
        <is>
          <t>Tboss LEON alsóbútor</t>
        </is>
      </c>
      <c r="B8" s="6" t="n">
        <v>1</v>
      </c>
      <c r="C8" s="5" t="inlineStr">
        <is>
          <t>db</t>
        </is>
      </c>
      <c r="D8" s="7" t="n">
        <v>263900</v>
      </c>
      <c r="E8" s="7" t="s">
        <f>B8*D8</f>
      </c>
      <c r="F8" s="8" t="s">
        <f>HYPERLINK("https://peempee.com/out.php?url=https://www.apollozuhanykabinshop.hu/termek/tboss-leon-100-alsobutor/99771","Tovább a boltba (apollozuhanykabinhu)")</f>
      </c>
    </row>
    <row collapsed="" customFormat="false" customHeight="" hidden="" ht="12.1" outlineLevel="0" r="9">
      <c r="A9" s="5" t="inlineStr">
        <is>
          <t>Deante Maruna bidé csaptelep</t>
        </is>
      </c>
      <c r="B9" s="6" t="n">
        <v>1</v>
      </c>
      <c r="C9" s="5" t="inlineStr">
        <is>
          <t>db</t>
        </is>
      </c>
      <c r="D9" s="7" t="n">
        <v>34982</v>
      </c>
      <c r="E9" s="7" t="s">
        <f>B9*D9</f>
      </c>
      <c r="F9" s="8" t="s">
        <f>HYPERLINK("https://peempee.com/out.php?url=https://www.apollozuhanykabinshop.hu/termek/deante-maruna-bide-csaptelep/71258","Tovább a boltba (apollozuhanykabinhu)")</f>
      </c>
    </row>
    <row collapsed="" customFormat="false" customHeight="" hidden="" ht="12.1" outlineLevel="0" r="10">
      <c r="A10" s="5" t="inlineStr">
        <is>
          <t>Sanovit AVVA fali bidé</t>
        </is>
      </c>
      <c r="B10" s="6" t="n">
        <v>1</v>
      </c>
      <c r="C10" s="5" t="inlineStr">
        <is>
          <t>db</t>
        </is>
      </c>
      <c r="D10" s="7" t="n">
        <v>76900</v>
      </c>
      <c r="E10" s="7" t="s">
        <f>B10*D10</f>
      </c>
      <c r="F10" s="8" t="s">
        <f>HYPERLINK("https://peempee.com/out.php?url=https://www.apollozuhanykabinshop.hu/termek/sanovit-avva-fali-bide/87711","Tovább a boltba (apollozuhanykabinhu)")</f>
      </c>
    </row>
    <row collapsed="" customFormat="false" customHeight="" hidden="" ht="12.1" outlineLevel="0" r="11">
      <c r="A11" s="5" t="inlineStr">
        <is>
          <t>Sanovit AVVA perem nélküli fali wc</t>
        </is>
      </c>
      <c r="B11" s="6" t="n">
        <v>1</v>
      </c>
      <c r="C11" s="5" t="inlineStr">
        <is>
          <t>db</t>
        </is>
      </c>
      <c r="D11" s="7" t="n">
        <v>69210</v>
      </c>
      <c r="E11" s="7" t="s">
        <f>B11*D11</f>
      </c>
      <c r="F11" s="8" t="s">
        <f>HYPERLINK("https://peempee.com/out.php?url=https://www.apollozuhanykabinshop.hu/termek/sanovit-avva-perem-nelkuli-fali-wc/87698","Tovább a boltba (apollozuhanykabinhu)")</f>
      </c>
    </row>
    <row collapsed="" customFormat="false" customHeight="" hidden="" ht="12.1" outlineLevel="0" r="12">
      <c r="A12" s="5" t="inlineStr">
        <is>
          <t>Maruna kádtöltő csaptelep</t>
        </is>
      </c>
      <c r="B12" s="6" t="n">
        <v>1</v>
      </c>
      <c r="C12" s="5" t="inlineStr">
        <is>
          <t>db</t>
        </is>
      </c>
      <c r="D12" s="7" t="n">
        <v>54637</v>
      </c>
      <c r="E12" s="7" t="s">
        <f>B12*D12</f>
      </c>
      <c r="F12" s="8" t="s">
        <f>HYPERLINK("https://peempee.com/out.php?url=https://www.apollozuhanykabinshop.hu/termek/maruna-kadtolto-csaptelep-zuhanyszett-nelkul/21130","Tovább a boltba (apollozuhanykabinhu)")</f>
      </c>
    </row>
    <row collapsed="" customFormat="false" customHeight="" hidden="" ht="12.1" outlineLevel="0" r="13">
      <c r="A13" s="5" t="inlineStr">
        <is>
          <t>Roltechnik TV1 kádparaván</t>
        </is>
      </c>
      <c r="B13" s="6" t="n">
        <v>1</v>
      </c>
      <c r="C13" s="5" t="inlineStr">
        <is>
          <t>db</t>
        </is>
      </c>
      <c r="D13" s="7" t="n">
        <v>108441</v>
      </c>
      <c r="E13" s="7" t="s">
        <f>B13*D13</f>
      </c>
      <c r="F13" s="8" t="s">
        <f>HYPERLINK("https://peempee.com/out.php?url=https://www.apollozuhanykabinshop.hu/termek/roltechnik-tv1-kadparavan/10436","Tovább a boltba (apollozuhanykabinhu)")</f>
      </c>
    </row>
    <row collapsed="" customFormat="false" customHeight="" hidden="" ht="12.1" outlineLevel="0" r="14">
      <c r="A14" s="5" t="inlineStr">
        <is>
          <t>M-Acryl Sortiment egyenes kád</t>
        </is>
      </c>
      <c r="B14" s="6" t="n">
        <v>1</v>
      </c>
      <c r="C14" s="5" t="inlineStr">
        <is>
          <t>db</t>
        </is>
      </c>
      <c r="D14" s="7" t="n">
        <v>104025</v>
      </c>
      <c r="E14" s="7" t="s">
        <f>B14*D14</f>
      </c>
      <c r="F14" s="8" t="s">
        <f>HYPERLINK("https://peempee.com/out.php?url=https://www.apollozuhanykabinshop.hu/termek/m-acryl-sortiment-egyenes-kad/20228","Tovább a boltba (apollozuhanykabinhu)")</f>
      </c>
    </row>
    <row collapsed="" customFormat="false" customHeight="" hidden="" ht="12.1" outlineLevel="0" r="15">
      <c r="A15" s="5" t="inlineStr">
        <is>
          <t>Balneum szálcsiszolt zuhanypanel</t>
        </is>
      </c>
      <c r="B15" s="6" t="n">
        <v>1</v>
      </c>
      <c r="C15" s="5" t="inlineStr">
        <is>
          <t>db</t>
        </is>
      </c>
      <c r="D15" s="7" t="n">
        <v>54494</v>
      </c>
      <c r="E15" s="7" t="s">
        <f>B15*D15</f>
      </c>
      <c r="F15" s="8" t="s">
        <f>HYPERLINK("https://peempee.com/out.php?url=https://www.apollozuhanykabinshop.hu/termek/balneum-szalcsiszolt-zuhanypanel-vizesessel/74201","Tovább a boltba (apollozuhanykabinhu)")</f>
      </c>
    </row>
    <row collapsed="" customFormat="false" customHeight="" hidden="" ht="12.1" outlineLevel="0" r="16">
      <c r="A16" s="5" t="inlineStr">
        <is>
          <t>Zenon smart slate öntöttmárvány zuhanytálca</t>
        </is>
      </c>
      <c r="B16" s="6" t="n">
        <v>1</v>
      </c>
      <c r="C16" s="5" t="inlineStr">
        <is>
          <t>db</t>
        </is>
      </c>
      <c r="D16" s="7" t="n">
        <v>133900</v>
      </c>
      <c r="E16" s="7" t="s">
        <f>B16*D16</f>
      </c>
      <c r="F16" s="8" t="s">
        <f>HYPERLINK("https://peempee.com/out.php?url=https://www.apollozuhanykabinshop.hu/termek/zenon-smart-slate-ontottmarvany-zuhanytalca/100354","Tovább a boltba (apollozuhanykabinhu)")</f>
      </c>
    </row>
    <row collapsed="" customFormat="false" customHeight="" hidden="" ht="12.1" outlineLevel="0" r="17">
      <c r="A17" s="5" t="inlineStr">
        <is>
          <t>Wellis Fabio zuhanykabin</t>
        </is>
      </c>
      <c r="B17" s="6" t="n">
        <v>1</v>
      </c>
      <c r="C17" s="5" t="inlineStr">
        <is>
          <t>db</t>
        </is>
      </c>
      <c r="D17" s="7" t="n">
        <v>227900</v>
      </c>
      <c r="E17" s="7" t="s">
        <f>B17*D17</f>
      </c>
      <c r="F17" s="8" t="s">
        <f>HYPERLINK("https://peempee.com/out.php?url=https://www.apollozuhanykabinshop.hu/termek/wellis-fabio-zuhanykabin-120x90-cm/20426","Tovább a boltba (apollozuhanykabinhu)")</f>
      </c>
    </row>
    <row collapsed="" customFormat="false" customHeight="" hidden="" ht="12.1" outlineLevel="0" r="18">
      <c r="A18" s="5" t="inlineStr">
        <is>
          <t>Bemeta Via pohártartó</t>
        </is>
      </c>
      <c r="B18" s="6" t="n">
        <v>1</v>
      </c>
      <c r="C18" s="5" t="inlineStr">
        <is>
          <t>db</t>
        </is>
      </c>
      <c r="D18" s="7" t="n">
        <v>11010</v>
      </c>
      <c r="E18" s="7" t="s">
        <f>B18*D18</f>
      </c>
      <c r="F18" s="8" t="s">
        <f>HYPERLINK("https://peempee.com/out.php?url=https://www.apollozuhanykabinshop.hu/termek/bemeta-via-pohartarto-63x100x97mm-krom-135011012/65017","Tovább a boltba (apollozuhanykabinhu)")</f>
      </c>
    </row>
    <row collapsed="" customFormat="false" customHeight="" hidden="" ht="12.1" outlineLevel="0" r="19">
      <c r="A19" s="5" t="inlineStr">
        <is>
          <t>Maruna mosdó csaptelep</t>
        </is>
      </c>
      <c r="B19" s="6" t="n">
        <v>1</v>
      </c>
      <c r="C19" s="5" t="inlineStr">
        <is>
          <t>db</t>
        </is>
      </c>
      <c r="D19" s="7" t="n">
        <v>38869</v>
      </c>
      <c r="E19" s="7" t="s">
        <f>B19*D19</f>
      </c>
      <c r="F19" s="8" t="s">
        <f>HYPERLINK("https://peempee.com/out.php?url=https://www.apollozuhanykabinshop.hu/termek/maruna-mosdo-csaptelep-click-clack-leeresztovel/21131","Tovább a boltba (apollozuhanykabinhu)")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2026-04-27T02:35:07.00Z</dcterms:created>
  <dc:title/>
  <dc:subject/>
  <dc:creator>peempee.com</dc:creator>
  <dc:description/>
  <cp:revision>0</cp:revision>
</cp:coreProperties>
</file>