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Laufen WC Cikkszám: H8203330200001</t>
        </is>
      </c>
      <c r="B2" s="6" t="n">
        <v>1</v>
      </c>
      <c r="C2" s="5" t="inlineStr">
        <is>
          <t>db</t>
        </is>
      </c>
      <c r="D2" s="7" t="n">
        <v>247594</v>
      </c>
      <c r="E2" s="7" t="s">
        <f>B2*D2</f>
      </c>
      <c r="F2" s="8" t="s">
        <f>HYPERLINK("https://peempee.com/out.php?url=https://www.laufen.hu/termekek/fali-compact-wc-melyoblitesu-perem-nelkuli-H820333...0001?sku=H8203330200001","Tovább a boltba (laufen.hu)")</f>
      </c>
    </row>
    <row collapsed="" customFormat="false" customHeight="" hidden="" ht="12.1" outlineLevel="0" r="3">
      <c r="A3" s="5" t="inlineStr">
        <is>
          <t>   Kartell LAUFEN Bidé csaptelep   Cikkszám: H3413310811031</t>
        </is>
      </c>
      <c r="B3" s="6" t="n">
        <v>1</v>
      </c>
      <c r="C3" s="5" t="inlineStr">
        <is>
          <t>db</t>
        </is>
      </c>
      <c r="D3" s="7" t="n">
        <v>182672</v>
      </c>
      <c r="E3" s="7" t="s">
        <f>B3*D3</f>
      </c>
      <c r="F3" s="8" t="s">
        <f>HYPERLINK("https://peempee.com/out.php?url=https://www.laufen.hu/termekek/egykaros-bidet-csaptelep-rogzitett-110mm-es-kifolyocsovel-huzorudas-lefolyoszeleppel-pvd-matt-titan-fekete-H3413310811031?sku=H3413310811031","Tovább a boltba (laufen.hu)")</f>
      </c>
    </row>
    <row collapsed="" customFormat="false" customHeight="" hidden="" ht="12.1" outlineLevel="0" r="4">
      <c r="A4" s="5" t="inlineStr">
        <is>
          <t>Laufen Kartell fali-bide-H8303310203021</t>
        </is>
      </c>
      <c r="B4" s="6" t="n">
        <v>1</v>
      </c>
      <c r="C4" s="5" t="inlineStr">
        <is>
          <t>db</t>
        </is>
      </c>
      <c r="D4" s="7" t="n">
        <v>145712</v>
      </c>
      <c r="E4" s="7" t="s">
        <f>B4*D4</f>
      </c>
      <c r="F4" s="8" t="s">
        <f>HYPERLINK("https://peempee.com/out.php?url=https://www.laufen.hu/termekek/fali-bide-H830331...3021?sku=H8303310203021","Tovább a boltba (laufen.hu)")</f>
      </c>
    </row>
    <row collapsed="" customFormat="false" customHeight="" hidden="" ht="12.1" outlineLevel="0" r="5">
      <c r="A5" s="5" t="inlineStr">
        <is>
          <t>AREZZO design PALMFIELD Falsík alatti zuhanyszett ... -  Fürdőszoba kompromisszumok nélkül</t>
        </is>
      </c>
      <c r="B5" s="6" t="n">
        <v>1</v>
      </c>
      <c r="C5" s="5" t="inlineStr">
        <is>
          <t>db</t>
        </is>
      </c>
      <c r="D5" s="7" t="n">
        <v>129990</v>
      </c>
      <c r="E5" s="7" t="s">
        <f>B5*D5</f>
      </c>
      <c r="F5" s="8" t="s">
        <f>HYPERLINK("https://peempee.com/out.php?url=https://arezzodesign.hu/hu/csaptelepek/palmfield/arezzo-design-palmfield-falsik-alatti-zuhanyszett-falon-beluli-egyseggel-fekete-ar-1160bl","Tovább a boltba (arezzodesign.hu)")</f>
      </c>
    </row>
    <row collapsed="" customFormat="false" customHeight="" hidden="" ht="12.1" outlineLevel="0" r="6">
      <c r="A6" s="5" t="inlineStr">
        <is>
          <t>AREZZO design PALMFIELD Mosdócsaptelep, fekete AR-... -  Fürdőszoba kompromisszumok nélkül</t>
        </is>
      </c>
      <c r="B6" s="6" t="n">
        <v>1</v>
      </c>
      <c r="C6" s="5" t="inlineStr">
        <is>
          <t>db</t>
        </is>
      </c>
      <c r="D6" s="7" t="n">
        <v>41990</v>
      </c>
      <c r="E6" s="7" t="s">
        <f>B6*D6</f>
      </c>
      <c r="F6" s="8" t="s">
        <f>HYPERLINK("https://peempee.com/out.php?url=https://arezzodesign.hu/hu/csaptelepek/palmfield/arezzo-design-palmfield-mosdocsaptelep-fekete-ar-1101bl","Tovább a boltba (arezzodesign.hu)")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109180</v>
      </c>
      <c r="E7" s="7" t="s">
        <f>B7*D7</f>
      </c>
      <c r="F7" s="8" t="s">
        <f>HYPERLINK("https://peempee.com/out.php?url=https://www.saphokft.hu/shop/ProductDetails.aspx?ProductId=42225","Tovább a boltba (saphokft.hu)")</f>
      </c>
    </row>
    <row collapsed="" customFormat="false" customHeight="" hidden="" ht="12.1" outlineLevel="0" r="8">
      <c r="A8" s="5" t="inlineStr">
        <is>
          <t>Laufen-llbagnoalessi-One-szabadonálló kád</t>
        </is>
      </c>
      <c r="B8" s="6" t="n">
        <v>1</v>
      </c>
      <c r="C8" s="5" t="inlineStr">
        <is>
          <t>db</t>
        </is>
      </c>
      <c r="D8" s="7" t="n">
        <v>2414170</v>
      </c>
      <c r="E8" s="7" t="s">
        <f>B8*D8</f>
      </c>
      <c r="F8" s="8" t="s">
        <f>HYPERLINK("https://peempee.com/out.php?url=https://www.laufen.hu/termekek/szabadon-allo-furdokad-sentec-solid-surface-anyagbol-H220972...0001?sku=H2209720000001","Tovább a boltba (laufen.hu)")</f>
      </c>
    </row>
    <row collapsed="" customFormat="false" customHeight="" hidden="" ht="12.1" outlineLevel="0" r="9">
      <c r="A9" s="5" t="inlineStr">
        <is>
          <t>Mamba szabadonálló kád csaptelep - Wellis</t>
        </is>
      </c>
      <c r="B9" s="6" t="n">
        <v>1</v>
      </c>
      <c r="C9" s="5" t="inlineStr">
        <is>
          <t>db</t>
        </is>
      </c>
      <c r="D9" s="7" t="n">
        <v>224900</v>
      </c>
      <c r="E9" s="7" t="s">
        <f>B9*D9</f>
      </c>
      <c r="F9" s="8" t="s">
        <f>HYPERLINK("https://peempee.com/out.php?url=https://www.wellis.hu/termek/mamba-szabadonallo-kad-csaptelep-fekete/","Tovább a boltba (wellis.hu)")</f>
      </c>
    </row>
    <row collapsed="" customFormat="false" customHeight="" hidden="" ht="12.1" outlineLevel="0" r="10">
      <c r="A10" s="5" t="inlineStr">
        <is>
          <t>Laufen Lani mosdótartó szekrény H810087 mosdóhoz, vad tölgy H4035521122671</t>
        </is>
      </c>
      <c r="B10" s="6" t="n">
        <v>1</v>
      </c>
      <c r="C10" s="5" t="inlineStr">
        <is>
          <t>db</t>
        </is>
      </c>
      <c r="D10" s="7" t="n">
        <v>304292</v>
      </c>
      <c r="E10" s="7" t="s">
        <f>B10*D10</f>
      </c>
      <c r="F10" s="8" t="s">
        <f>HYPERLINK("https://peempee.com/out.php?url=https://szaniterplaza.hu/termek/460211/laufen-lani-mosdotarto-szekreny-h810087-mosdohoz-vad-tolgy-h4035521122671","Tovább a boltba (szaniterplaza.hu)")</f>
      </c>
    </row>
    <row collapsed="" customFormat="false" customHeight="" hidden="" ht="12.1" outlineLevel="0" r="11">
      <c r="A11" s="5" t="inlineStr">
        <is>
          <t>Laufen Lua mosdó 80x46 cm H8100870001041 - SzaniterPláza</t>
        </is>
      </c>
      <c r="B11" s="6" t="n">
        <v>1</v>
      </c>
      <c r="C11" s="5" t="inlineStr">
        <is>
          <t>db</t>
        </is>
      </c>
      <c r="D11" s="7" t="n">
        <v>100323</v>
      </c>
      <c r="E11" s="7" t="s">
        <f>B11*D11</f>
      </c>
      <c r="F11" s="8" t="s">
        <f>HYPERLINK("https://peempee.com/out.php?url=https://szaniterplaza.hu/termek/460172/laufen-lua-mosdo-80x46-cm-h8100870001041","Tovább a boltba (szaniterplaza.hu)")</f>
      </c>
    </row>
    <row collapsed="" customFormat="false" customHeight="" hidden="" ht="12.1" outlineLevel="0" r="12">
      <c r="A12" s="5" t="inlineStr">
        <is>
          <t>Tubadzin Sfumato HEX 28,9x22,1 mozaik </t>
        </is>
      </c>
      <c r="B12" s="6" t="n">
        <v>1</v>
      </c>
      <c r="C12" s="5" t="inlineStr">
        <is>
          <t>db</t>
        </is>
      </c>
      <c r="D12" s="7" t="n">
        <v>5549</v>
      </c>
      <c r="E12" s="7" t="s">
        <f>B12*D12</f>
      </c>
      <c r="F12" s="8" t="s">
        <f>HYPERLINK("https://peempee.com/out.php?url=https://www.tubadzin.pl/en/product/sfumato-hex-wall-mosaic","Tovább a boltba (tubadzin.pl)")</f>
      </c>
    </row>
    <row collapsed="" customFormat="false" customHeight="" hidden="" ht="12.1" outlineLevel="0" r="13">
      <c r="A13" s="5" t="inlineStr">
        <is>
          <t>LAUFEN LANI Magasszekrény</t>
        </is>
      </c>
      <c r="B13" s="6" t="n">
        <v>1</v>
      </c>
      <c r="C13" s="5" t="inlineStr">
        <is>
          <t>db</t>
        </is>
      </c>
      <c r="D13" s="7" t="n">
        <v>304292</v>
      </c>
      <c r="E13" s="7" t="s">
        <f>B13*D13</f>
      </c>
      <c r="F13" s="8" t="s">
        <f>HYPERLINK("https://peempee.com/out.php?url=https://szaniterplaza.hu/termek/460221/laufen-lani-magas-furdoszoba-szekreny-jobbos-zsaner-vad-tolgy-h4037221122671","Tovább a boltba (szaniterplaza.hu)")</f>
      </c>
    </row>
    <row collapsed="" customFormat="false" customHeight="" hidden="" ht="12.1" outlineLevel="0" r="14">
      <c r="A14" s="5" t="inlineStr">
        <is>
          <t>Tubadzin WOOD CUT NATURAL STR 19x119,8 Padlólap</t>
        </is>
      </c>
      <c r="B14" s="6" t="n">
        <v>1</v>
      </c>
      <c r="C14" s="5" t="inlineStr">
        <is>
          <t>db</t>
        </is>
      </c>
      <c r="D14" s="7" t="n">
        <v>16050</v>
      </c>
      <c r="E14" s="7" t="s">
        <f>B14*D14</f>
      </c>
      <c r="F14" s="8" t="s">
        <f>HYPERLINK("https://peempee.com/out.php?url=https://www.tubadzinfurdoszoba.hu/Tubadzin-WOOD-CUT-NATURAL-STR-19x1198-Padlolap","Tovább a boltba (tubadzinfurdoszoba.hu)")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2026-06-24T16:07:25.00Z</dcterms:created>
  <dc:title/>
  <dc:subject/>
  <dc:creator>peempee.com</dc:creator>
  <dc:description/>
  <cp:revision>0</cp:revision>
</cp:coreProperties>
</file>