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kandináv fürdőszob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Tubadzin MY TONES GREEN Decor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HYPERLINK("https://peempee.com/out.php?url=https://www.tubadzin.pl/sk/product/my-tones-green-b-nastenny-dekor","Tovább a boltba (tubadzin.pl)")</f>
      </c>
    </row>
    <row collapsed="" customFormat="false" customHeight="" hidden="" ht="12.1" outlineLevel="0" r="3">
      <c r="A3" s="5" t="inlineStr">
        <is>
          <t>AREZZO design Ovális tükör 50/100 - Tükrök -  Fürdőszoba kompromisszumok nélkül</t>
        </is>
      </c>
      <c r="B3" s="6" t="n">
        <v>1</v>
      </c>
      <c r="C3" s="5" t="inlineStr">
        <is>
          <t>db</t>
        </is>
      </c>
      <c r="D3" s="7" t="n">
        <v>62760</v>
      </c>
      <c r="E3" s="7" t="s">
        <f>B3*D3</f>
      </c>
      <c r="F3" s="8" t="s">
        <f>HYPERLINK("https://peempee.com/out.php?url=https://arezzodesign.hu/hu/tukrok/arezzo-design-ovalis-tukor-50100","Tovább a boltba (arezzodesign.hu)")</f>
      </c>
    </row>
    <row collapsed="" customFormat="false" customHeight="" hidden="" ht="12.1" outlineLevel="0" r="4">
      <c r="A4" s="5" t="inlineStr">
        <is>
          <t>Laufen Bidés WC, rimless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HYPERLINK("https://peempee.com/out.php?url=https://www.laufen.hu/termekek/bides-wc-rimless-fali-melyoblitesu-perem-nelkuli-erintokepernyos-tavvezerlovel-kezelogomb-beepitve-ulokebe-ulokevel-tetovel-lecsapodasgatlos-rendszerrel-H820691...0001?sku=H8206914000001","Tovább a boltba (laufen.hu)")</f>
      </c>
    </row>
    <row collapsed="" customFormat="false" customHeight="" hidden="" ht="12.1" outlineLevel="0" r="5">
      <c r="A5" s="5" t="inlineStr">
        <is>
          <t>infraszauna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HYPERLINK("https://peempee.com/out.php?url=https://www.laufen.hu/termekek/fiokos-elem","Tovább a boltba (laufen.hu)")</f>
      </c>
    </row>
    <row collapsed="" customFormat="false" customHeight="" hidden="" ht="12.1" outlineLevel="0" r="6">
      <c r="A6" s="5" t="inlineStr">
        <is>
          <t>Laufen Lani magasszekrény 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HYPERLINK("https://peempee.com/out.php?url=https://www.laufen.hu/termekek/magas-szekreny-1ajtos-zsaner-bal-oldalon-H403721112...1?sku=H4037211122671","Tovább a boltba (laufen.hu)")</f>
      </c>
    </row>
    <row collapsed="" customFormat="false" customHeight="" hidden="" ht="12.1" outlineLevel="0" r="7">
      <c r="A7" s="5" t="inlineStr">
        <is>
          <t>walk-in</t>
        </is>
      </c>
      <c r="B7" s="6" t="n">
        <v>1</v>
      </c>
      <c r="C7" s="5" t="inlineStr">
        <is>
          <t>db</t>
        </is>
      </c>
      <c r="D7" s="7" t="n">
        <v>99900</v>
      </c>
      <c r="E7" s="7" t="s">
        <f>B7*D7</f>
      </c>
      <c r="F7" s="8" t="s">
        <f>HYPERLINK("https://peempee.com/out.php?url=https://www.wellis.hu/termek/tino-walk-in-zuhanyfal/","Tovább a boltba (wellis.hu)")</f>
      </c>
    </row>
    <row collapsed="" customFormat="false" customHeight="" hidden="" ht="12.1" outlineLevel="0" r="8">
      <c r="A8" s="5" t="inlineStr">
        <is>
          <t>Villeroy &amp; Boch Collaro  Kád Wall-facing, 1795 x 790 mm</t>
        </is>
      </c>
      <c r="B8" s="6" t="n">
        <v>1</v>
      </c>
      <c r="C8" s="5" t="inlineStr">
        <is>
          <t>db</t>
        </is>
      </c>
      <c r="D8" s="7" t="n">
        <v>520790</v>
      </c>
      <c r="E8" s="7" t="s">
        <f>B8*D8</f>
      </c>
      <c r="F8" s="8" t="s">
        <f>HYPERLINK("https://peempee.com/out.php?url=https://www.villeroy-boch.hu/bathroom-and-wellness/products/Collaro-Wall-facing-UBA180COR9CS00VD01.html","Tovább a boltba (villeroy-boch.hu)")</f>
      </c>
    </row>
    <row collapsed="" customFormat="false" customHeight="" hidden="" ht="12.1" outlineLevel="0" r="9">
      <c r="A9" s="5" t="inlineStr">
        <is>
          <t>Villeroy &amp; Boch Collaro Vanity mosdó 1000 x 470 x 160 mm</t>
        </is>
      </c>
      <c r="B9" s="6" t="n">
        <v>1</v>
      </c>
      <c r="C9" s="5" t="inlineStr">
        <is>
          <t>db</t>
        </is>
      </c>
      <c r="D9" s="7" t="n">
        <v>361490</v>
      </c>
      <c r="E9" s="7" t="s">
        <f>B9*D9</f>
      </c>
      <c r="F9" s="8" t="s">
        <f>HYPERLINK("https://peempee.com/out.php?url=https://www.villeroy-boch.hu/bathroom-and-wellness/products/Collaro-Vanity-washbasin-Rectangle-4A331G01.html","Tovább a boltba (villeroy-boch.hu)")</f>
      </c>
    </row>
    <row collapsed="" customFormat="false" customHeight="" hidden="" ht="12.1" outlineLevel="0" r="10">
      <c r="A10" s="5" t="inlineStr">
        <is>
          <t>  	 SAPHO shop   </t>
        </is>
      </c>
      <c r="B10" s="6" t="n">
        <v>1</v>
      </c>
      <c r="C10" s="5" t="inlineStr">
        <is>
          <t>db</t>
        </is>
      </c>
      <c r="D10" s="7" t="n">
        <v>329600</v>
      </c>
      <c r="E10" s="7" t="s">
        <f>B10*D10</f>
      </c>
      <c r="F10" s="8" t="s">
        <f>HYPERLINK("https://peempee.com/out.php?url=https://www.saphokft.hu/shop/ProductDetails.aspx?ProductId=13691","Tovább a boltba (saphokft.hu)")</f>
      </c>
    </row>
    <row collapsed="" customFormat="false" customHeight="" hidden="" ht="12.1" outlineLevel="0" r="11">
      <c r="A11" s="5" t="inlineStr">
        <is>
          <t>  	 SAPHO shop   </t>
        </is>
      </c>
      <c r="B11" s="6" t="n">
        <v>1</v>
      </c>
      <c r="C11" s="5" t="inlineStr">
        <is>
          <t>db</t>
        </is>
      </c>
      <c r="D11" s="7" t="n">
        <v>93730</v>
      </c>
      <c r="E11" s="7" t="s">
        <f>B11*D11</f>
      </c>
      <c r="F11" s="8" t="s">
        <f>HYPERLINK("https://peempee.com/out.php?url=https://www.saphokft.hu/shop/ProductDetails.aspx?ProductId=11563","Tovább a boltba (saphokft.hu)")</f>
      </c>
    </row>
    <row collapsed="" customFormat="false" customHeight="" hidden="" ht="12.1" outlineLevel="0" r="12">
      <c r="A12" s="5" t="inlineStr">
        <is>
          <t>My Tones green strip MAT Univerzálne gresové  dlaždice 298x48 | Tubądzin</t>
        </is>
      </c>
      <c r="B12" s="6" t="n">
        <v>1</v>
      </c>
      <c r="C12" s="5" t="inlineStr">
        <is>
          <t>db</t>
        </is>
      </c>
      <c r="D12" s="7" t="n">
        <v>0</v>
      </c>
      <c r="E12" s="7" t="s">
        <f>B12*D12</f>
      </c>
      <c r="F12" s="8" t="s">
        <f>HYPERLINK("https://peempee.com/out.php?url=https://www.tubadzin.pl/sk/product/my-tones-green-strip-mat-gresova-dlazba","Tovább a boltba (tubadzin.pl)")</f>
      </c>
    </row>
    <row collapsed="" customFormat="false" customHeight="" hidden="" ht="12.1" outlineLevel="0" r="13">
      <c r="A13" s="5" t="inlineStr">
        <is>
          <t>My Tones green Obklady na stenu 748x298 | Tubądzin</t>
        </is>
      </c>
      <c r="B13" s="6" t="n">
        <v>1</v>
      </c>
      <c r="C13" s="5" t="inlineStr">
        <is>
          <t>db</t>
        </is>
      </c>
      <c r="D13" s="7" t="n">
        <v>0</v>
      </c>
      <c r="E13" s="7" t="s">
        <f>B13*D13</f>
      </c>
      <c r="F13" s="8" t="s">
        <f>HYPERLINK("https://peempee.com/out.php?url=https://www.tubadzin.pl/sk/product/my-tones-green-obklad","Tovább a boltba (tubadzin.pl)")</f>
      </c>
    </row>
    <row collapsed="" customFormat="false" customHeight="" hidden="" ht="12.1" outlineLevel="0" r="14">
      <c r="A14" s="5"/>
      <c r="B14" s="6"/>
      <c r="C14" s="5"/>
      <c r="D14" s="7"/>
      <c r="E14" s="9" t="s">
        <f>SUM(E2:E13)</f>
      </c>
      <c r="F14" s="5"/>
    </row>
    <row collapsed="" customFormat="false" customHeight="" hidden="" ht="12.1" outlineLevel="0" r="15">
      <c r="A15" s="8" t="s">
        <f>HYPERLINK("https://peempee.com","peempee.com")</f>
      </c>
      <c r="B15" s="6"/>
      <c r="C15" s="5"/>
      <c r="D15" s="7"/>
      <c r="E15" s="7"/>
      <c r="F15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2024-11-25T22:03:40.00Z</dcterms:created>
  <dc:title/>
  <dc:subject/>
  <dc:creator>peempee.com</dc:creator>
  <dc:description/>
  <cp:revision>0</cp:revision>
</cp:coreProperties>
</file>