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3E   EROTIKU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Atlas Concord Marvel Royal Calacatta Red Luxury</t>
        </is>
      </c>
      <c r="B2" s="6" t="n">
        <v>1</v>
      </c>
      <c r="C2" s="5" t="inlineStr">
        <is>
          <t>db</t>
        </is>
      </c>
      <c r="D2" s="7" t="n">
        <v>19417</v>
      </c>
      <c r="E2" s="7" t="s">
        <f>B2*D2</f>
      </c>
      <c r="F2" s="8" t="s">
        <f>HYPERLINK("https://peempee.com/out.php?url=https://www.bau-styl.hu/furdoszobaszalon/atlas-concorde/","Tovább a boltba (bau-styl.hu)")</f>
      </c>
    </row>
    <row collapsed="" customFormat="false" customHeight="" hidden="" ht="12.1" outlineLevel="0" r="3">
      <c r="A3" s="5" t="inlineStr">
        <is>
          <t>Atlas Concord Marvel Royal Calacatta Red Luxury</t>
        </is>
      </c>
      <c r="B3" s="6" t="n">
        <v>1</v>
      </c>
      <c r="C3" s="5" t="inlineStr">
        <is>
          <t>db</t>
        </is>
      </c>
      <c r="D3" s="7" t="n">
        <v>19417</v>
      </c>
      <c r="E3" s="7" t="s">
        <f>B3*D3</f>
      </c>
      <c r="F3" s="8" t="s">
        <f>HYPERLINK("https://peempee.com/out.php?url=https://www.bau-styl.hu/furdoszobaszalon/atlas-concorde/","Tovább a boltba (bau-styl.hu)")</f>
      </c>
    </row>
    <row collapsed="" customFormat="false" customHeight="" hidden="" ht="12.1" outlineLevel="0" r="4">
      <c r="A4" s="5" t="inlineStr">
        <is>
          <t>SPY térbenálló kádtöltő csaptelep, (PY21/17) </t>
        </is>
      </c>
      <c r="B4" s="6" t="n">
        <v>1</v>
      </c>
      <c r="C4" s="5" t="inlineStr">
        <is>
          <t>db</t>
        </is>
      </c>
      <c r="D4" s="7" t="n">
        <v>948630</v>
      </c>
      <c r="E4" s="7" t="s">
        <f>B4*D4</f>
      </c>
      <c r="F4" s="8" t="s">
        <f>HYPERLINK("https://peempee.com/out.php?url=https://www.saphokft.hu/shop/ProductDetails.aspx?ProductId=41534","Tovább a boltba (saphokft.hu)")</f>
      </c>
    </row>
    <row collapsed="" customFormat="false" customHeight="" hidden="" ht="12.1" outlineLevel="0" r="5">
      <c r="A5" s="5" t="inlineStr">
        <is>
          <t>SPY térbenálló kádtöltő csaptelep, (PY21/17) </t>
        </is>
      </c>
      <c r="B5" s="6" t="n">
        <v>1</v>
      </c>
      <c r="C5" s="5" t="inlineStr">
        <is>
          <t>db</t>
        </is>
      </c>
      <c r="D5" s="7" t="n">
        <v>948630</v>
      </c>
      <c r="E5" s="7" t="s">
        <f>B5*D5</f>
      </c>
      <c r="F5" s="8" t="s">
        <f>HYPERLINK("https://peempee.com/out.php?url=https://www.saphokft.hu/shop/ProductDetails.aspx?ProductId=41534","Tovább a boltba (saphokft.hu)")</f>
      </c>
    </row>
    <row collapsed="" customFormat="false" customHeight="" hidden="" ht="12.1" outlineLevel="0" r="6">
      <c r="A6" s="5" t="inlineStr">
        <is>
          <t>KERASAN FLO NORIM Fali WC, 37x54cm (311101) </t>
        </is>
      </c>
      <c r="B6" s="6" t="n">
        <v>1</v>
      </c>
      <c r="C6" s="5" t="inlineStr">
        <is>
          <t>db</t>
        </is>
      </c>
      <c r="D6" s="7" t="n">
        <v>186430</v>
      </c>
      <c r="E6" s="7" t="s">
        <f>B6*D6</f>
      </c>
      <c r="F6" s="8" t="s">
        <f>HYPERLINK("https://peempee.com/out.php?url=https://www.saphokft.hu/shop/ProductDetails.aspx?ProductId=33498","Tovább a boltba (saphokft.hu)")</f>
      </c>
    </row>
    <row collapsed="" customFormat="false" customHeight="" hidden="" ht="12.1" outlineLevel="0" r="7">
      <c r="A7" s="5" t="inlineStr">
        <is>
          <t>KERASAN FLO NORIM Fali WC, 37x54cm (311101) </t>
        </is>
      </c>
      <c r="B7" s="6" t="n">
        <v>1</v>
      </c>
      <c r="C7" s="5" t="inlineStr">
        <is>
          <t>db</t>
        </is>
      </c>
      <c r="D7" s="7" t="n">
        <v>186430</v>
      </c>
      <c r="E7" s="7" t="s">
        <f>B7*D7</f>
      </c>
      <c r="F7" s="8" t="s">
        <f>HYPERLINK("https://peempee.com/out.php?url=https://www.saphokft.hu/shop/ProductDetails.aspx?ProductId=33498","Tovább a boltba (saphokft.hu)")</f>
      </c>
    </row>
    <row collapsed="" customFormat="false" customHeight="" hidden="" ht="12.1" outlineLevel="0" r="8">
      <c r="A8" s="5" t="inlineStr">
        <is>
          <t>SPY falba süllyesztett mosdócsaptelep </t>
        </is>
      </c>
      <c r="B8" s="6" t="n">
        <v>1</v>
      </c>
      <c r="C8" s="5" t="inlineStr">
        <is>
          <t>db</t>
        </is>
      </c>
      <c r="D8" s="7" t="n">
        <v>303850</v>
      </c>
      <c r="E8" s="7" t="s">
        <f>B8*D8</f>
      </c>
      <c r="F8" s="8" t="s">
        <f>HYPERLINK("https://peempee.com/out.php?url=https://www.saphokft.hu/shop/ProductDetails.aspx?ProductId=41528","Tovább a boltba (saphokft.hu)")</f>
      </c>
    </row>
    <row collapsed="" customFormat="false" customHeight="" hidden="" ht="12.1" outlineLevel="0" r="9">
      <c r="A9" s="5" t="inlineStr">
        <is>
          <t>KERASAN AQUATECH szabadonálló kerámiamosdó, 60x85x40cm (374201) </t>
        </is>
      </c>
      <c r="B9" s="6" t="n">
        <v>1</v>
      </c>
      <c r="C9" s="5" t="inlineStr">
        <is>
          <t>db</t>
        </is>
      </c>
      <c r="D9" s="7" t="n">
        <v>608730</v>
      </c>
      <c r="E9" s="7" t="s">
        <f>B9*D9</f>
      </c>
      <c r="F9" s="8" t="s">
        <f>HYPERLINK("https://peempee.com/out.php?url=https://www.saphokft.hu/shop/ProductDetails.aspx?ProductId=19649","Tovább a boltba (saphokft.hu)")</f>
      </c>
    </row>
    <row collapsed="" customFormat="false" customHeight="" hidden="" ht="12.1" outlineLevel="0" r="10">
      <c r="A10" s="5" t="inlineStr">
        <is>
          <t>SPY falba süllyesztett mosdócsaptelep </t>
        </is>
      </c>
      <c r="B10" s="6" t="n">
        <v>1</v>
      </c>
      <c r="C10" s="5" t="inlineStr">
        <is>
          <t>db</t>
        </is>
      </c>
      <c r="D10" s="7" t="n">
        <v>303850</v>
      </c>
      <c r="E10" s="7" t="s">
        <f>B10*D10</f>
      </c>
      <c r="F10" s="8" t="s">
        <f>HYPERLINK("https://peempee.com/out.php?url=https://www.saphokft.hu/shop/ProductDetails.aspx?ProductId=41528","Tovább a boltba (saphokft.hu)")</f>
      </c>
    </row>
    <row collapsed="" customFormat="false" customHeight="" hidden="" ht="12.1" outlineLevel="0" r="11">
      <c r="A11" s="5" t="inlineStr">
        <is>
          <t>Atlas Concorde Red Luxury</t>
        </is>
      </c>
      <c r="B11" s="6" t="n">
        <v>1</v>
      </c>
      <c r="C11" s="5" t="inlineStr">
        <is>
          <t>db</t>
        </is>
      </c>
      <c r="D11" s="7" t="n">
        <v>19417</v>
      </c>
      <c r="E11" s="7" t="s">
        <f>B11*D11</f>
      </c>
      <c r="F11" s="8" t="s">
        <f>HYPERLINK("https://peempee.com/out.php?url=https://www.bau-styl.hu/furdoszobaszalon/atlas-concorde/","Tovább a boltba (bau-styl.hu)")</f>
      </c>
    </row>
    <row collapsed="" customFormat="false" customHeight="" hidden="" ht="12.1" outlineLevel="0" r="12">
      <c r="A12" s="5" t="inlineStr">
        <is>
          <t>KERASAN AQUATECH szabadonálló kerámiamosdó, 60x85x40cm (374201) </t>
        </is>
      </c>
      <c r="B12" s="6" t="n">
        <v>1</v>
      </c>
      <c r="C12" s="5" t="inlineStr">
        <is>
          <t>db</t>
        </is>
      </c>
      <c r="D12" s="7" t="n">
        <v>608730</v>
      </c>
      <c r="E12" s="7" t="s">
        <f>B12*D12</f>
      </c>
      <c r="F12" s="8" t="s">
        <f>HYPERLINK("https://peempee.com/out.php?url=https://www.saphokft.hu/shop/ProductDetails.aspx?ProductId=19649","Tovább a boltba (saphokft.hu)")</f>
      </c>
    </row>
    <row collapsed="" customFormat="false" customHeight="" hidden="" ht="12.1" outlineLevel="0" r="13">
      <c r="A13" s="5" t="inlineStr">
        <is>
          <t>BEMETA RETRO Kozmetikai tükör, 184x200x412mm, átm:133mm, arany (106101698)</t>
        </is>
      </c>
      <c r="B13" s="6" t="n">
        <v>1</v>
      </c>
      <c r="C13" s="5" t="inlineStr">
        <is>
          <t>db</t>
        </is>
      </c>
      <c r="D13" s="7" t="n">
        <v>37490</v>
      </c>
      <c r="E13" s="7" t="s">
        <f>B13*D13</f>
      </c>
      <c r="F13" s="8" t="s">
        <f>HYPERLINK("https://peempee.com/out.php?url=https://www.saphokft.hu/shop/ProductDetails.aspx?ProductId=-11358","Tovább a boltba (saphokft.hu)")</f>
      </c>
    </row>
    <row collapsed="" customFormat="false" customHeight="" hidden="" ht="12.1" outlineLevel="0" r="14">
      <c r="A14" s="5" t="inlineStr">
        <is>
          <t>Atlas Concorde Red Luxury</t>
        </is>
      </c>
      <c r="B14" s="6" t="n">
        <v>1</v>
      </c>
      <c r="C14" s="5" t="inlineStr">
        <is>
          <t>db</t>
        </is>
      </c>
      <c r="D14" s="7" t="n">
        <v>19417</v>
      </c>
      <c r="E14" s="7" t="s">
        <f>B14*D14</f>
      </c>
      <c r="F14" s="8" t="s">
        <f>HYPERLINK("https://peempee.com/out.php?url=https://www.bau-styl.hu/furdoszobaszalon/atlas-concorde/","Tovább a boltba (bau-styl.hu)")</f>
      </c>
    </row>
    <row collapsed="" customFormat="false" customHeight="" hidden="" ht="12.1" outlineLevel="0" r="15">
      <c r="A15" s="5" t="inlineStr">
        <is>
          <t>Atlas Marvel Calacatta GoldHex</t>
        </is>
      </c>
      <c r="B15" s="6" t="n">
        <v>1</v>
      </c>
      <c r="C15" s="5" t="inlineStr">
        <is>
          <t>db</t>
        </is>
      </c>
      <c r="D15" s="7" t="n">
        <v>104069</v>
      </c>
      <c r="E15" s="7" t="s">
        <f>B15*D15</f>
      </c>
      <c r="F15" s="8" t="s">
        <f>HYPERLINK("https://peempee.com/out.php?url=https://www.bau-styl.hu/furdoszobaszalon/atlas-concorde-marvel-dream/","Tovább a boltba (bau-styl.hu)")</f>
      </c>
    </row>
    <row collapsed="" customFormat="false" customHeight="" hidden="" ht="12.1" outlineLevel="0" r="16">
      <c r="A16" s="5" t="inlineStr">
        <is>
          <t>BEMETA RETRO Kozmetikai tükör, 184x200x412mm, átm:133mm, arany (106101698)</t>
        </is>
      </c>
      <c r="B16" s="6" t="n">
        <v>1</v>
      </c>
      <c r="C16" s="5" t="inlineStr">
        <is>
          <t>db</t>
        </is>
      </c>
      <c r="D16" s="7" t="n">
        <v>37490</v>
      </c>
      <c r="E16" s="7" t="s">
        <f>B16*D16</f>
      </c>
      <c r="F16" s="8" t="s">
        <f>HYPERLINK("https://peempee.com/out.php?url=https://www.saphokft.hu/shop/ProductDetails.aspx?ProductId=-11358","Tovább a boltba (saphokft.hu)")</f>
      </c>
    </row>
    <row collapsed="" customFormat="false" customHeight="" hidden="" ht="12.1" outlineLevel="0" r="17">
      <c r="A17" s="5" t="inlineStr">
        <is>
          <t>DAKAR zuhanyoszlop termosztátos csapteleppel, zuhanyszettel, arany (SZ139)</t>
        </is>
      </c>
      <c r="B17" s="6" t="n">
        <v>1</v>
      </c>
      <c r="C17" s="5" t="inlineStr">
        <is>
          <t>db</t>
        </is>
      </c>
      <c r="D17" s="7" t="n">
        <v>265740</v>
      </c>
      <c r="E17" s="7" t="s">
        <f>B17*D17</f>
      </c>
      <c r="F17" s="8" t="s">
        <f>HYPERLINK("https://peempee.com/out.php?url=https://www.saphokft.hu/shop/ProductDetails.aspx?ProductId=42026","Tovább a boltba (saphokft.hu)")</f>
      </c>
    </row>
    <row collapsed="" customFormat="false" customHeight="" hidden="" ht="12.1" outlineLevel="0" r="18">
      <c r="A18" s="5" t="inlineStr">
        <is>
          <t>  Laufen Palomba Szabadon álló kád  Cikkszám: H2458020000001  "solid surface" anyagból</t>
        </is>
      </c>
      <c r="B18" s="6" t="n">
        <v>1</v>
      </c>
      <c r="C18" s="5" t="inlineStr">
        <is>
          <t>db</t>
        </is>
      </c>
      <c r="D18" s="7" t="n">
        <v>2601591</v>
      </c>
      <c r="E18" s="7" t="s">
        <f>B18*D18</f>
      </c>
      <c r="F18" s="8" t="s">
        <f>HYPERLINK("https://peempee.com/out.php?url=https://www.laufen.hu/termekek/kad-szabadon-allo-solid-surface-anyagbol-H245802...0001?sku=H2458020000001","Tovább a boltba (laufen.hu)")</f>
      </c>
    </row>
    <row collapsed="" customFormat="false" customHeight="" hidden="" ht="12.1" outlineLevel="0" r="19">
      <c r="A19" s="5" t="inlineStr">
        <is>
          <t>Atlas Marvel Calacatta GoldHex</t>
        </is>
      </c>
      <c r="B19" s="6" t="n">
        <v>1</v>
      </c>
      <c r="C19" s="5" t="inlineStr">
        <is>
          <t>db</t>
        </is>
      </c>
      <c r="D19" s="7" t="n">
        <v>104069</v>
      </c>
      <c r="E19" s="7" t="s">
        <f>B19*D19</f>
      </c>
      <c r="F19" s="8" t="s">
        <f>HYPERLINK("https://peempee.com/out.php?url=https://www.bau-styl.hu/furdoszobaszalon/atlas-concorde-marvel-dream/","Tovább a boltba (bau-styl.hu)")</f>
      </c>
    </row>
    <row collapsed="" customFormat="false" customHeight="" hidden="" ht="12.1" outlineLevel="0" r="20">
      <c r="A20" s="5" t="inlineStr">
        <is>
          <t> LAUFEN  Szék Cikkszám: H3893300810001 </t>
        </is>
      </c>
      <c r="B20" s="6" t="n">
        <v>1</v>
      </c>
      <c r="C20" s="5" t="inlineStr">
        <is>
          <t>db</t>
        </is>
      </c>
      <c r="D20" s="7" t="n">
        <v>133240</v>
      </c>
      <c r="E20" s="7" t="s">
        <f>B20*D20</f>
      </c>
      <c r="F20" s="8" t="s">
        <f>HYPERLINK("https://peempee.com/out.php?url=https://www.laufen.hu/termekek/szek-H389330...0001?sku=H3893300810001","Tovább a boltba (laufen.hu)")</f>
      </c>
    </row>
    <row collapsed="" customFormat="false" customHeight="" hidden="" ht="12.1" outlineLevel="0" r="21">
      <c r="A21" s="5" t="inlineStr">
        <is>
          <t>DAKAR zuhanyoszlop termosztátos csapteleppel, zuhanyszettel, arany (SZ139)</t>
        </is>
      </c>
      <c r="B21" s="6" t="n">
        <v>1</v>
      </c>
      <c r="C21" s="5" t="inlineStr">
        <is>
          <t>db</t>
        </is>
      </c>
      <c r="D21" s="7" t="n">
        <v>265740</v>
      </c>
      <c r="E21" s="7" t="s">
        <f>B21*D21</f>
      </c>
      <c r="F21" s="8" t="s">
        <f>HYPERLINK("https://peempee.com/out.php?url=https://www.saphokft.hu/shop/ProductDetails.aspx?ProductId=42026","Tovább a boltba (saphokft.hu)")</f>
      </c>
    </row>
    <row collapsed="" customFormat="false" customHeight="" hidden="" ht="12.1" outlineLevel="0" r="22">
      <c r="A22" s="5" t="inlineStr">
        <is>
          <t>  Laufen Palomba Szabadon álló kád  Cikkszám: H2458020000001  "solid surface" anyagból</t>
        </is>
      </c>
      <c r="B22" s="6" t="n">
        <v>1</v>
      </c>
      <c r="C22" s="5" t="inlineStr">
        <is>
          <t>db</t>
        </is>
      </c>
      <c r="D22" s="7" t="n">
        <v>2601591</v>
      </c>
      <c r="E22" s="7" t="s">
        <f>B22*D22</f>
      </c>
      <c r="F22" s="8" t="s">
        <f>HYPERLINK("https://peempee.com/out.php?url=https://www.laufen.hu/termekek/kad-szabadon-allo-solid-surface-anyagbol-H245802...0001?sku=H2458020000001","Tovább a boltba (laufen.hu)")</f>
      </c>
    </row>
    <row collapsed="" customFormat="false" customHeight="" hidden="" ht="12.1" outlineLevel="0" r="23">
      <c r="A23" s="5" t="inlineStr">
        <is>
          <t> LAUFEN  Szék Cikkszám: H3893300810001 </t>
        </is>
      </c>
      <c r="B23" s="6" t="n">
        <v>1</v>
      </c>
      <c r="C23" s="5" t="inlineStr">
        <is>
          <t>db</t>
        </is>
      </c>
      <c r="D23" s="7" t="n">
        <v>133240</v>
      </c>
      <c r="E23" s="7" t="s">
        <f>B23*D23</f>
      </c>
      <c r="F23" s="8" t="s">
        <f>HYPERLINK("https://peempee.com/out.php?url=https://www.laufen.hu/termekek/szek-H389330...0001?sku=H3893300810001","Tovább a boltba (laufen.hu)")</f>
      </c>
    </row>
    <row collapsed="" customFormat="false" customHeight="" hidden="" ht="12.1" outlineLevel="0" r="24">
      <c r="A24" s="5"/>
      <c r="B24" s="6"/>
      <c r="C24" s="5"/>
      <c r="D24" s="7"/>
      <c r="E24" s="9" t="s">
        <f>SUM(E2:E23)</f>
      </c>
      <c r="F24" s="5"/>
    </row>
    <row collapsed="" customFormat="false" customHeight="" hidden="" ht="12.1" outlineLevel="0" r="25">
      <c r="A25" s="8" t="s">
        <f>HYPERLINK("https://peempee.com","peempee.com")</f>
      </c>
      <c r="B25" s="6"/>
      <c r="C25" s="5"/>
      <c r="D25" s="7"/>
      <c r="E25" s="7"/>
      <c r="F2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2026-06-24T17:19:00.00Z</dcterms:created>
  <dc:title/>
  <dc:subject/>
  <dc:creator>peempee.com</dc:creator>
  <dc:description/>
  <cp:revision>0</cp:revision>
</cp:coreProperties>
</file>