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Comino bidé csaptelep - Wellis</t>
        </is>
      </c>
      <c r="B2" s="6" t="n">
        <v>1</v>
      </c>
      <c r="C2" s="5" t="inlineStr">
        <is>
          <t>db</t>
        </is>
      </c>
      <c r="D2" s="7" t="n">
        <v>22400</v>
      </c>
      <c r="E2" s="7" t="s">
        <f>B2*D2</f>
      </c>
      <c r="F2" s="8" t="s">
        <f>HYPERLINK("https://peempee.com/out.php?url=https://www.wellis.hu/termek/comino-bide-csaptelep/","Tovább a boltba (wellis.hu)")</f>
      </c>
    </row>
    <row collapsed="" customFormat="false" customHeight="" hidden="" ht="12.1" outlineLevel="0" r="3">
      <c r="A3" s="5" t="inlineStr">
        <is>
          <t>Üvegmozaik - SPANYOL MOZAIK - Mozaik Csempe - 11. kerület</t>
        </is>
      </c>
      <c r="B3" s="6" t="n">
        <v>1</v>
      </c>
      <c r="C3" s="5" t="inlineStr">
        <is>
          <t>db</t>
        </is>
      </c>
      <c r="D3" s="7" t="n">
        <v>10700</v>
      </c>
      <c r="E3" s="7" t="s">
        <f>B3*D3</f>
      </c>
      <c r="F3" s="8" t="s">
        <f>HYPERLINK("https://peempee.com/out.php?url=","Tovább a boltba")</f>
      </c>
    </row>
    <row collapsed="" customFormat="false" customHeight="" hidden="" ht="12.1" outlineLevel="0" r="4">
      <c r="A4" s="5" t="inlineStr">
        <is>
          <t>Üvegmozaik - SPANYOL MOZAIK - Mozaik Csempe - 11. kerület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HYPERLINK("https://peempee.com/out.php?url=https://www.uvegmozaik.hu/index.php?term=3442&amp;op=1&amp;line=0&amp;alle=1&amp;term_ny=0","Tovább a boltba (uvegmozaik.hu)")</f>
      </c>
    </row>
    <row collapsed="" customFormat="false" customHeight="" hidden="" ht="12.1" outlineLevel="0" r="5">
      <c r="A5" s="5" t="inlineStr">
        <is>
          <t>Üvegmozaik - SPANYOL MOZAIK - Mozaik Csempe - 11. kerület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HYPERLINK("https://peempee.com/out.php?url=https://www.uvegmozaik.hu/index.php?term=5169&amp;op=1&amp;line=0&amp;alle=1&amp;term_ny=0","Tovább a boltba (uvegmozaik.hu)")</f>
      </c>
    </row>
    <row collapsed="" customFormat="false" customHeight="" hidden="" ht="12.1" outlineLevel="0" r="6">
      <c r="A6" s="5" t="inlineStr">
        <is>
          <t>Mariner Silver zuhanypanel - Wellis</t>
        </is>
      </c>
      <c r="B6" s="6" t="n">
        <v>1</v>
      </c>
      <c r="C6" s="5" t="inlineStr">
        <is>
          <t>db</t>
        </is>
      </c>
      <c r="D6" s="7" t="n">
        <v>160</v>
      </c>
      <c r="E6" s="7" t="s">
        <f>B6*D6</f>
      </c>
      <c r="F6" s="8" t="s">
        <f>HYPERLINK("https://peempee.com/out.php?url=https://www.wellis.hu/termek/mariner-silver-zuhanypanel/","Tovább a boltba (wellis.hu)")</f>
      </c>
    </row>
    <row collapsed="" customFormat="false" customHeight="" hidden="" ht="12.1" outlineLevel="0" r="7">
      <c r="A7" s="5" t="inlineStr">
        <is>
          <t>Szabadon álló mosdók - Wellis</t>
        </is>
      </c>
      <c r="B7" s="6" t="n">
        <v>1</v>
      </c>
      <c r="C7" s="5" t="inlineStr">
        <is>
          <t>db</t>
        </is>
      </c>
      <c r="D7" s="7" t="n">
        <v>224900</v>
      </c>
      <c r="E7" s="7" t="s">
        <f>B7*D7</f>
      </c>
      <c r="F7" s="8" t="s">
        <f>HYPERLINK("https://peempee.com/out.php?url=https://www.wellis.hu/termekkategoria/premium-szaniterek/mosdok/szabadon-allo-mosdok/","Tovább a boltba (wellis.hu)")</f>
      </c>
    </row>
    <row collapsed="" customFormat="false" customHeight="" hidden="" ht="12.1" outlineLevel="0" r="8">
      <c r="A8" s="5" t="inlineStr">
        <is>
          <t>Comino szabadonálló mosdó csaptelep - Wellis</t>
        </is>
      </c>
      <c r="B8" s="6" t="n">
        <v>1</v>
      </c>
      <c r="C8" s="5" t="inlineStr">
        <is>
          <t>db</t>
        </is>
      </c>
      <c r="D8" s="7" t="n">
        <v>106</v>
      </c>
      <c r="E8" s="7" t="s">
        <f>B8*D8</f>
      </c>
      <c r="F8" s="8" t="s">
        <f>HYPERLINK("https://peempee.com/out.php?url=https://www.wellis.hu/termek/comino-szabadonallo-csaptelep/","Tovább a boltba (wellis.hu)")</f>
      </c>
    </row>
    <row collapsed="" customFormat="false" customHeight="" hidden="" ht="12.1" outlineLevel="0" r="9">
      <c r="A9" s="5" t="inlineStr">
        <is>
          <t>Sophia fali rimless WC - Wellis</t>
        </is>
      </c>
      <c r="B9" s="6" t="n">
        <v>1</v>
      </c>
      <c r="C9" s="5" t="inlineStr">
        <is>
          <t>db</t>
        </is>
      </c>
      <c r="D9" s="7" t="n">
        <v>350</v>
      </c>
      <c r="E9" s="7" t="s">
        <f>B9*D9</f>
      </c>
      <c r="F9" s="8" t="s">
        <f>HYPERLINK("https://peempee.com/out.php?url=https://www.wellis.hu/termek/sophia-fali-rimless-wc/","Tovább a boltba (wellis.hu)")</f>
      </c>
    </row>
    <row collapsed="" customFormat="false" customHeight="" hidden="" ht="12.1" outlineLevel="0" r="10">
      <c r="A10" s="5" t="inlineStr">
        <is>
          <t>Sophia fali bidé - Wellis</t>
        </is>
      </c>
      <c r="B10" s="6" t="n">
        <v>1</v>
      </c>
      <c r="C10" s="5" t="inlineStr">
        <is>
          <t>db</t>
        </is>
      </c>
      <c r="D10" s="7" t="n">
        <v>350</v>
      </c>
      <c r="E10" s="7" t="s">
        <f>B10*D10</f>
      </c>
      <c r="F10" s="8" t="s">
        <f>HYPERLINK("https://peempee.com/out.php?url=https://www.wellis.hu/termek/sophia-fali-bide/","Tovább a boltba (wellis.hu)")</f>
      </c>
    </row>
    <row collapsed="" customFormat="false" customHeight="" hidden="" ht="12.1" outlineLevel="0" r="11">
      <c r="A11" s="5" t="inlineStr">
        <is>
          <t>Evolo kollekció - Wellis</t>
        </is>
      </c>
      <c r="B11" s="6" t="n">
        <v>1</v>
      </c>
      <c r="C11" s="5" t="inlineStr">
        <is>
          <t>db</t>
        </is>
      </c>
      <c r="D11" s="7" t="n">
        <v>52900</v>
      </c>
      <c r="E11" s="7" t="s">
        <f>B11*D11</f>
      </c>
      <c r="F11" s="8" t="s">
        <f>HYPERLINK("https://peempee.com/out.php?url=https://www.wellis.hu/termekkategoria/premium-szaniterek/wc-bide/evolo-kollekcio/","Tovább a boltba (wellis.hu)")</f>
      </c>
    </row>
    <row collapsed="" customFormat="false" customHeight="" hidden="" ht="12.1" outlineLevel="0" r="12">
      <c r="A12" s="5" t="inlineStr">
        <is>
          <t>Szabadon álló mosdók - Wellis</t>
        </is>
      </c>
      <c r="B12" s="6" t="n">
        <v>1</v>
      </c>
      <c r="C12" s="5" t="inlineStr">
        <is>
          <t>db</t>
        </is>
      </c>
      <c r="D12" s="7" t="n">
        <v>224900</v>
      </c>
      <c r="E12" s="7" t="s">
        <f>B12*D12</f>
      </c>
      <c r="F12" s="8" t="s">
        <f>HYPERLINK("https://peempee.com/out.php?url=https://www.wellis.hu/termekkategoria/premium-szaniterek/mosdok/szabadon-allo-mosdok/","Tovább a boltba (wellis.hu)")</f>
      </c>
    </row>
    <row collapsed="" customFormat="false" customHeight="" hidden="" ht="12.1" outlineLevel="0" r="13">
      <c r="A13" s="5" t="inlineStr">
        <is>
          <t>Calidus finn szauna - Wellis</t>
        </is>
      </c>
      <c r="B13" s="6" t="n">
        <v>1</v>
      </c>
      <c r="C13" s="5" t="inlineStr">
        <is>
          <t>db</t>
        </is>
      </c>
      <c r="D13" s="7" t="n">
        <v>210</v>
      </c>
      <c r="E13" s="7" t="s">
        <f>B13*D13</f>
      </c>
      <c r="F13" s="8" t="s">
        <f>HYPERLINK("https://peempee.com/out.php?url=https://www.wellis.hu/termek/calidus-finn-szauna/","Tovább a boltba (wellis.hu)")</f>
      </c>
    </row>
    <row collapsed="" customFormat="false" customHeight="" hidden="" ht="12.1" outlineLevel="0" r="14">
      <c r="A14" s="5" t="inlineStr">
        <is>
          <t>NONSOLODOCCIA PRO Home &amp; Spa Rituals Collection By Glass1989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HYPERLINK("https://peempee.com/out.php?url=https://www.archiproducts.com/en/products/glass1989/steam-shower-cabin-nonsolodoccia-pro_239227","Tovább a boltba (archiproducts.com)")</f>
      </c>
    </row>
    <row collapsed="" customFormat="false" customHeight="" hidden="" ht="12.1" outlineLevel="0" r="15">
      <c r="A15" s="5" t="inlineStr">
        <is>
          <t>Florida jakuzzi, masszázsmedence - Ideális 2-3 személy részére</t>
        </is>
      </c>
      <c r="B15" s="6" t="n">
        <v>1</v>
      </c>
      <c r="C15" s="5" t="inlineStr">
        <is>
          <t>db</t>
        </is>
      </c>
      <c r="D15" s="7" t="n">
        <v>2590000</v>
      </c>
      <c r="E15" s="7" t="s">
        <f>B15*D15</f>
      </c>
      <c r="F15" s="8" t="s">
        <f>HYPERLINK("https://peempee.com/out.php?url=https://vitalspa.hu/jakuzzi/florida/","Tovább a boltba (vitalspa.hu)")</f>
      </c>
    </row>
    <row collapsed="" customFormat="false" customHeight="" hidden="" ht="12.1" outlineLevel="0" r="16">
      <c r="A16" s="5"/>
      <c r="B16" s="6"/>
      <c r="C16" s="5"/>
      <c r="D16" s="7"/>
      <c r="E16" s="9" t="s">
        <f>SUM(E2:E15)</f>
      </c>
      <c r="F16" s="5"/>
    </row>
    <row collapsed="" customFormat="false" customHeight="" hidden="" ht="12.1" outlineLevel="0" r="17">
      <c r="A17" s="8" t="s">
        <f>HYPERLINK("https://peempee.com","peempee.com")</f>
      </c>
      <c r="B17" s="6"/>
      <c r="C17" s="5"/>
      <c r="D17" s="7"/>
      <c r="E17" s="7"/>
      <c r="F1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2026-05-25T20:59:39.00Z</dcterms:created>
  <dc:title/>
  <dc:subject/>
  <dc:creator>peempee.com</dc:creator>
  <dc:description/>
  <cp:revision>0</cp:revision>
</cp:coreProperties>
</file>