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kandináv fürdő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AREZZO design MAXXI 80 cm-es mosdó - Beépíthető... -  Fürdőszoba kompromisszumok nélkül</t>
        </is>
      </c>
      <c r="B2" s="6" t="n">
        <v>1</v>
      </c>
      <c r="C2" s="5" t="inlineStr">
        <is>
          <t>db</t>
        </is>
      </c>
      <c r="D2" s="7" t="n">
        <v>79500</v>
      </c>
      <c r="E2" s="7" t="s">
        <f>B2*D2</f>
      </c>
      <c r="F2" s="8" t="s">
        <f>HYPERLINK("https://peempee.com/out.php?url=https://arezzodesign.hu/hu/mosdok/porcelan-mosdok/beepitheto-mosdok/arezzo-design-maxxi-80-cm-es-mosdo","Tovább a boltba (arezzodesign.hu)")</f>
      </c>
    </row>
    <row collapsed="" customFormat="false" customHeight="" hidden="" ht="12.1" outlineLevel="0" r="3">
      <c r="A3" s="5" t="inlineStr">
        <is>
          <t>AREZZO design MONTEREY 80 cm-es fogantyú Fekete - ... -  Fürdőszoba kompromisszumok nélkül</t>
        </is>
      </c>
      <c r="B3" s="6" t="n">
        <v>1</v>
      </c>
      <c r="C3" s="5" t="inlineStr">
        <is>
          <t>db</t>
        </is>
      </c>
      <c r="D3" s="7" t="n">
        <v>19960</v>
      </c>
      <c r="E3" s="7" t="s">
        <f>B3*D3</f>
      </c>
      <c r="F3" s="8" t="s">
        <f>HYPERLINK("https://peempee.com/out.php?url=https://arezzodesign.hu/hu/butorok/monterey/arezzo-design-monterey-80-cm-es-fogantyu-fekete","Tovább a boltba (arezzodesign.hu)")</f>
      </c>
    </row>
    <row collapsed="" customFormat="false" customHeight="" hidden="" ht="12.1" outlineLevel="0" r="4">
      <c r="A4" s="5" t="inlineStr">
        <is>
          <t>AREZZO design LED tükör 100-as kerek - Okos tükr... -  Fürdőszoba kompromisszumok nélkül</t>
        </is>
      </c>
      <c r="B4" s="6" t="n">
        <v>1</v>
      </c>
      <c r="C4" s="5" t="inlineStr">
        <is>
          <t>db</t>
        </is>
      </c>
      <c r="D4" s="7" t="n">
        <v>140139</v>
      </c>
      <c r="E4" s="7" t="s">
        <f>B4*D4</f>
      </c>
      <c r="F4" s="8" t="s">
        <f>HYPERLINK("https://peempee.com/out.php?url=https://arezzodesign.hu/hu/tukrok/okos-tukrok/arezzo-design-led-tukor-100-as-kerek","Tovább a boltba (arezzodesign.hu)")</f>
      </c>
    </row>
    <row collapsed="" customFormat="false" customHeight="" hidden="" ht="12.1" outlineLevel="0" r="5">
      <c r="A5" s="5" t="inlineStr">
        <is>
          <t>  	 SAPHO shop   </t>
        </is>
      </c>
      <c r="B5" s="6" t="n">
        <v>1</v>
      </c>
      <c r="C5" s="5" t="inlineStr">
        <is>
          <t>db</t>
        </is>
      </c>
      <c r="D5" s="7" t="n">
        <v>69010</v>
      </c>
      <c r="E5" s="7" t="s">
        <f>B5*D5</f>
      </c>
      <c r="F5" s="8" t="s">
        <f>HYPERLINK("https://peempee.com/out.php?url=https://www.saphokft.hu/shop/ProductDetails.aspx?ProductId=41316","Tovább a boltba (saphokft.hu)")</f>
      </c>
    </row>
    <row collapsed="" customFormat="false" customHeight="" hidden="" ht="12.1" outlineLevel="0" r="6">
      <c r="A6" s="5" t="inlineStr">
        <is>
          <t>WC Uni Chrome RimOff - RAVAK Hungary Kft.</t>
        </is>
      </c>
      <c r="B6" s="6" t="n">
        <v>1</v>
      </c>
      <c r="C6" s="5" t="inlineStr">
        <is>
          <t>db</t>
        </is>
      </c>
      <c r="D6" s="7" t="n">
        <v>77480</v>
      </c>
      <c r="E6" s="7" t="s">
        <f>B6*D6</f>
      </c>
      <c r="F6" s="8" t="s">
        <f>HYPERLINK("https://peempee.com/out.php?url=https://www.ravak.hu/hu/wc-uni-chrome-rimoff","Tovább a boltba (ravak.hu)")</f>
      </c>
    </row>
    <row collapsed="" customFormat="false" customHeight="" hidden="" ht="12.1" outlineLevel="0" r="7">
      <c r="A7" s="5" t="inlineStr">
        <is>
          <t>Uni Chrome bidé - RAVAK Hungary Kft.</t>
        </is>
      </c>
      <c r="B7" s="6" t="n">
        <v>1</v>
      </c>
      <c r="C7" s="5" t="inlineStr">
        <is>
          <t>db</t>
        </is>
      </c>
      <c r="D7" s="7" t="n">
        <v>70079</v>
      </c>
      <c r="E7" s="7" t="s">
        <f>B7*D7</f>
      </c>
      <c r="F7" s="8" t="s">
        <f>HYPERLINK("https://peempee.com/out.php?url=https://www.ravak.hu/hu/bidet-uni-chrome","Tovább a boltba (ravak.hu)")</f>
      </c>
    </row>
    <row collapsed="" customFormat="false" customHeight="" hidden="" ht="12.1" outlineLevel="0" r="8">
      <c r="A8" s="5" t="inlineStr">
        <is>
          <t>  	 SAPHO shop   </t>
        </is>
      </c>
      <c r="B8" s="6" t="n">
        <v>1</v>
      </c>
      <c r="C8" s="5" t="inlineStr">
        <is>
          <t>db</t>
        </is>
      </c>
      <c r="D8" s="7" t="n">
        <v>203010</v>
      </c>
      <c r="E8" s="7" t="s">
        <f>B8*D8</f>
      </c>
      <c r="F8" s="8" t="s">
        <f>HYPERLINK("https://peempee.com/out.php?url=https://www.saphokft.hu/shop/ProductDetails.aspx?ProductId=44547","Tovább a boltba (saphokft.hu)")</f>
      </c>
    </row>
    <row collapsed="" customFormat="false" customHeight="" hidden="" ht="12.1" outlineLevel="0" r="9">
      <c r="A9" s="5" t="inlineStr">
        <is>
          <t>Freedom O kád - RAVAK Hungary Kft.</t>
        </is>
      </c>
      <c r="B9" s="6" t="n">
        <v>1</v>
      </c>
      <c r="C9" s="5" t="inlineStr">
        <is>
          <t>db</t>
        </is>
      </c>
      <c r="D9" s="7" t="n">
        <v>523701</v>
      </c>
      <c r="E9" s="7" t="s">
        <f>B9*D9</f>
      </c>
      <c r="F9" s="8" t="s">
        <f>HYPERLINK("https://peempee.com/out.php?url=https://www.ravak.hu/hu/freedom-o","Tovább a boltba (ravak.hu)")</f>
      </c>
    </row>
    <row collapsed="" customFormat="false" customHeight="" hidden="" ht="12.1" outlineLevel="0" r="10">
      <c r="A10" s="5" t="inlineStr">
        <is>
          <t>RAVAK Walk-In Wall zuhanykabin</t>
        </is>
      </c>
      <c r="B10" s="6" t="n">
        <v>1</v>
      </c>
      <c r="C10" s="5" t="inlineStr">
        <is>
          <t>db</t>
        </is>
      </c>
      <c r="D10" s="7" t="n">
        <v>86940</v>
      </c>
      <c r="E10" s="7" t="s">
        <f>B10*D10</f>
      </c>
      <c r="F10" s="8" t="s">
        <f>HYPERLINK("https://peempee.com/out.php?url=https://www.ravak.hu/hu/walk-in-wall-zuhanykabin","Tovább a boltba (ravak.hu)")</f>
      </c>
    </row>
    <row collapsed="" customFormat="false" customHeight="" hidden="" ht="12.1" outlineLevel="0" r="11">
      <c r="A11" s="5" t="inlineStr">
        <is>
          <t>  	 SAPHO shop   </t>
        </is>
      </c>
      <c r="B11" s="6" t="n">
        <v>1</v>
      </c>
      <c r="C11" s="5" t="inlineStr">
        <is>
          <t>db</t>
        </is>
      </c>
      <c r="D11" s="7" t="n">
        <v>327540</v>
      </c>
      <c r="E11" s="7" t="s">
        <f>B11*D11</f>
      </c>
      <c r="F11" s="8" t="s">
        <f>HYPERLINK("https://peempee.com/out.php?url=https://www.saphokft.hu/shop/ProductDetails.aspx?ProductId=41325","Tovább a boltba (saphokft.hu)")</f>
      </c>
    </row>
    <row collapsed="" customFormat="false" customHeight="" hidden="" ht="12.1" outlineLevel="0" r="12">
      <c r="A12" s="5" t="inlineStr">
        <is>
          <t>Atlas Concorde Aplomb Lichen Arch</t>
        </is>
      </c>
      <c r="B12" s="6" t="n">
        <v>1</v>
      </c>
      <c r="C12" s="5" t="inlineStr">
        <is>
          <t>db</t>
        </is>
      </c>
      <c r="D12" s="7" t="n">
        <v>0</v>
      </c>
      <c r="E12" s="7" t="s">
        <f>B12*D12</f>
      </c>
      <c r="F12" s="8" t="s">
        <f>HYPERLINK("https://peempee.com/out.php?url=","Tovább a boltba")</f>
      </c>
    </row>
    <row collapsed="" customFormat="false" customHeight="" hidden="" ht="12.1" outlineLevel="0" r="13">
      <c r="A13" s="5" t="inlineStr">
        <is>
          <t>APLOMB Aplomb Cream Minidots 50x120: Wall Tiles - Atlas Concorde</t>
        </is>
      </c>
      <c r="B13" s="6" t="n">
        <v>1</v>
      </c>
      <c r="C13" s="5" t="inlineStr">
        <is>
          <t>db</t>
        </is>
      </c>
      <c r="D13" s="7" t="n">
        <v>0</v>
      </c>
      <c r="E13" s="7" t="s">
        <f>B13*D13</f>
      </c>
      <c r="F13" s="8" t="s">
        <f>HYPERLINK("https://peempee.com/out.php?url=https://www.atlasconcorde.com/en/collections/ac/aplomb/wall/minidots-cream/matte/50x120x2_matterettificato/","Tovább a boltba (atlasconcorde.com)")</f>
      </c>
    </row>
    <row collapsed="" customFormat="false" customHeight="" hidden="" ht="12.1" outlineLevel="0" r="14">
      <c r="A14" s="5" t="inlineStr">
        <is>
          <t>Prism PRISM Cord 120x120: Porcelain Tiles - Atlas Concorde</t>
        </is>
      </c>
      <c r="B14" s="6" t="n">
        <v>1</v>
      </c>
      <c r="C14" s="5" t="inlineStr">
        <is>
          <t>db</t>
        </is>
      </c>
      <c r="D14" s="7" t="n">
        <v>0</v>
      </c>
      <c r="E14" s="7" t="s">
        <f>B14*D14</f>
      </c>
      <c r="F14" s="8" t="s">
        <f>HYPERLINK("https://peempee.com/out.php?url=https://www.atlasconcorde.com/en/collections/ac/prism/gres/cord/matte/120x120x2_matterettificato/","Tovább a boltba (atlasconcorde.com)")</f>
      </c>
    </row>
    <row collapsed="" customFormat="false" customHeight="" hidden="" ht="12.1" outlineLevel="0" r="15">
      <c r="A15" s="5" t="inlineStr">
        <is>
          <t>  	 SAPHO shop   </t>
        </is>
      </c>
      <c r="B15" s="6" t="n">
        <v>1</v>
      </c>
      <c r="C15" s="5" t="inlineStr">
        <is>
          <t>db</t>
        </is>
      </c>
      <c r="D15" s="7" t="n">
        <v>54590</v>
      </c>
      <c r="E15" s="7" t="s">
        <f>B15*D15</f>
      </c>
      <c r="F15" s="8" t="s">
        <f>HYPERLINK("https://peempee.com/out.php?url=https://www.saphokft.hu/shop/ProductDetails.aspx?ProductId=41321","Tovább a boltba (saphokft.hu)")</f>
      </c>
    </row>
    <row collapsed="" customFormat="false" customHeight="" hidden="" ht="12.1" outlineLevel="0" r="16">
      <c r="A16" s="5" t="inlineStr">
        <is>
          <t>AREZZO design TERRAZZO márvány mosdópult 80/46/2... -  Fürdőszoba kompromisszumok nélkül</t>
        </is>
      </c>
      <c r="B16" s="6" t="n">
        <v>1</v>
      </c>
      <c r="C16" s="5" t="inlineStr">
        <is>
          <t>db</t>
        </is>
      </c>
      <c r="D16" s="7" t="n">
        <v>188970</v>
      </c>
      <c r="E16" s="7" t="s">
        <f>B16*D16</f>
      </c>
      <c r="F16" s="8" t="s">
        <f>HYPERLINK("https://peempee.com/out.php?url=https://arezzodesign.hu/hu/butorok/mosdopult/marvanyorlemeny-mosdopultok/arezzo-design-terrazzo-marvany-mosdopult-80462-mix-matt","Tovább a boltba (arezzodesign.hu)")</f>
      </c>
    </row>
    <row collapsed="" customFormat="false" customHeight="" hidden="" ht="12.1" outlineLevel="0" r="17">
      <c r="A17" s="5" t="inlineStr">
        <is>
          <t>AREZZO design MONTEREY 40 cm-es felsőszekrény (31... -  Fürdőszoba kompromisszumok nélkül</t>
        </is>
      </c>
      <c r="B17" s="6" t="n">
        <v>1</v>
      </c>
      <c r="C17" s="5" t="inlineStr">
        <is>
          <t>db</t>
        </is>
      </c>
      <c r="D17" s="7" t="n">
        <v>77290</v>
      </c>
      <c r="E17" s="7" t="s">
        <f>B17*D17</f>
      </c>
      <c r="F17" s="8" t="s">
        <f>HYPERLINK("https://peempee.com/out.php?url=https://arezzodesign.hu/hu/butorok/monterey/arezzo-design-monterey-40-cm-es-felsoszekreny-316-cm-mely1-ajtoval-matt-beige-szinben","Tovább a boltba (arezzodesign.hu)")</f>
      </c>
    </row>
    <row collapsed="" customFormat="false" customHeight="" hidden="" ht="12.1" outlineLevel="0" r="18">
      <c r="A18" s="5" t="inlineStr">
        <is>
          <t>AREZZO design MONTEREY 40 cm-es oldalszekrény szen... -  Fürdőszoba kompromisszumok nélkül</t>
        </is>
      </c>
      <c r="B18" s="6" t="n">
        <v>1</v>
      </c>
      <c r="C18" s="5" t="inlineStr">
        <is>
          <t>db</t>
        </is>
      </c>
      <c r="D18" s="7" t="n">
        <v>171380</v>
      </c>
      <c r="E18" s="7" t="s">
        <f>B18*D18</f>
      </c>
      <c r="F18" s="8" t="s">
        <f>HYPERLINK("https://peempee.com/out.php?url=https://arezzodesign.hu/hu/butorok/monterey/arezzo-design-monterey-40-cm-es-oldalszekreny-szennyeskosarral-matt-beige-szinben","Tovább a boltba (arezzodesign.hu)")</f>
      </c>
    </row>
    <row collapsed="" customFormat="false" customHeight="" hidden="" ht="12.1" outlineLevel="0" r="19">
      <c r="A19" s="5" t="inlineStr">
        <is>
          <t>AREZZO design MONTEREY Duo 20 cm-es nyitott elem Ma... -  Fürdőszoba kompromisszumok nélkül</t>
        </is>
      </c>
      <c r="B19" s="6" t="n">
        <v>1</v>
      </c>
      <c r="C19" s="5" t="inlineStr">
        <is>
          <t>db</t>
        </is>
      </c>
      <c r="D19" s="7" t="n">
        <v>42070</v>
      </c>
      <c r="E19" s="7" t="s">
        <f>B19*D19</f>
      </c>
      <c r="F19" s="8" t="s">
        <f>HYPERLINK("https://peempee.com/out.php?url=https://arezzodesign.hu/hu/butorok/monterey/arezzo-design-monterey-duo-20-cm-es-nyitott-elem-matt-fekete-szinben","Tovább a boltba (arezzodesign.hu)")</f>
      </c>
    </row>
    <row collapsed="" customFormat="false" customHeight="" hidden="" ht="12.1" outlineLevel="0" r="20">
      <c r="A20" s="5" t="inlineStr">
        <is>
          <t>AREZZO design MONTEREY 80 cm-es alsószekrény 2 fi... -  Fürdőszoba kompromisszumok nélkül</t>
        </is>
      </c>
      <c r="B20" s="6" t="n">
        <v>1</v>
      </c>
      <c r="C20" s="5" t="inlineStr">
        <is>
          <t>db</t>
        </is>
      </c>
      <c r="D20" s="7" t="n">
        <v>161240</v>
      </c>
      <c r="E20" s="7" t="s">
        <f>B20*D20</f>
      </c>
      <c r="F20" s="8" t="s">
        <f>HYPERLINK("https://peempee.com/out.php?url=https://arezzodesign.hu/hu/butorok/monterey/arezzo-design-monterey-80-cm-es-alsoszekreny-2-fiokkal-matt-beige-szinben-szifonkivagassal","Tovább a boltba (arezzodesign.hu)")</f>
      </c>
    </row>
    <row collapsed="" customFormat="false" customHeight="" hidden="" ht="12.1" outlineLevel="0" r="21">
      <c r="A21" s="5"/>
      <c r="B21" s="6"/>
      <c r="C21" s="5"/>
      <c r="D21" s="7"/>
      <c r="E21" s="9" t="s">
        <f>SUM(E2:E20)</f>
      </c>
      <c r="F21" s="5"/>
    </row>
    <row collapsed="" customFormat="false" customHeight="" hidden="" ht="12.1" outlineLevel="0" r="22">
      <c r="A22" s="8" t="s">
        <f>HYPERLINK("https://peempee.com","peempee.com")</f>
      </c>
      <c r="B22" s="6"/>
      <c r="C22" s="5"/>
      <c r="D22" s="7"/>
      <c r="E22" s="7"/>
      <c r="F2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2026-06-24T05:20:52.00Z</dcterms:created>
  <dc:title/>
  <dc:subject/>
  <dc:creator>peempee.com</dc:creator>
  <dc:description/>
  <cp:revision>0</cp:revision>
</cp:coreProperties>
</file>