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amily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zuhany csaptelep-kartell laufen</t>
        </is>
      </c>
      <c r="B2" s="6" t="n">
        <v>1</v>
      </c>
      <c r="C2" s="5" t="inlineStr">
        <is>
          <t>db</t>
        </is>
      </c>
      <c r="D2" s="7" t="n">
        <v>503125</v>
      </c>
      <c r="E2" s="7" t="s">
        <f>B2*D2</f>
      </c>
      <c r="F2" s="8" t="s">
        <f>HYPERLINK("https://peempee.com/out.php?url=https://www.laufen.hu/termekek/oszlopos-kad-csaptelep-szett-korongpolccal-szintetikus-flexibilis-tomlovel-1250mm-twinstick-kezi-zuhannyal-H3213310041211?sku=H3213310041211","Tovább a boltba (laufen.hu)")</f>
      </c>
    </row>
    <row collapsed="" customFormat="false" customHeight="" hidden="" ht="12.1" outlineLevel="0" r="3">
      <c r="A3" s="5" t="inlineStr">
        <is>
          <t>kád csaptelep-kartell laufen</t>
        </is>
      </c>
      <c r="B3" s="6" t="n">
        <v>1</v>
      </c>
      <c r="C3" s="5" t="inlineStr">
        <is>
          <t>db</t>
        </is>
      </c>
      <c r="D3" s="7" t="n">
        <v>233170</v>
      </c>
      <c r="E3" s="7" t="s">
        <f>B3*D3</f>
      </c>
      <c r="F3" s="8" t="s">
        <f>HYPERLINK("https://peempee.com/out.php?url=https://www.laufen.hu/termekek/kad-kevero-csaptelep-simibox-1point-blokkhoz-170mm-fix-kifolyo-ecototal-betettel-lemezzel-1800mm-flexibilis-gegecsovel-twinstick-kezi-zuhannyal-H3213390041411?sku=H3213390041411","Tovább a boltba (laufen.hu)")</f>
      </c>
    </row>
    <row collapsed="" customFormat="false" customHeight="" hidden="" ht="12.1" outlineLevel="0" r="4">
      <c r="A4" s="5" t="inlineStr">
        <is>
          <t>bidé csaptelep-kartell laufen</t>
        </is>
      </c>
      <c r="B4" s="6" t="n">
        <v>1</v>
      </c>
      <c r="C4" s="5" t="inlineStr">
        <is>
          <t>db</t>
        </is>
      </c>
      <c r="D4" s="7" t="n">
        <v>211411</v>
      </c>
      <c r="E4" s="7" t="s">
        <f>B4*D4</f>
      </c>
      <c r="F4" s="8" t="s">
        <f>HYPERLINK("https://peempee.com/out.php?url=https://www.laufen.hu/termekek/bide-csaptelep-huzorudas-leereszto-szeleppel-H3413310041111?sku=H3413310041111","Tovább a boltba (laufen.hu)")</f>
      </c>
    </row>
    <row collapsed="" customFormat="false" customHeight="" hidden="" ht="12.1" outlineLevel="0" r="5">
      <c r="A5" s="5" t="inlineStr">
        <is>
          <t>MONO KREMOWE R (RAL D2/070 80 20) FLOOR TILE 200X200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HYPERLINK("https://peempee.com/out.php?url=https://www.tubadzin.pl/en/product/mono-kremowe-r-floor-tile","Tovább a boltba (tubadzin.pl)")</f>
      </c>
    </row>
    <row collapsed="" customFormat="false" customHeight="" hidden="" ht="12.1" outlineLevel="0" r="6">
      <c r="A6" s="5" t="inlineStr">
        <is>
          <t>Dots grey Mosaics 298x221 | Tubądzin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HYPERLINK("https://peempee.com/out.php?url=https://www.tubadzin.pl/en/product/dots-grey-wall-mosaic","Tovább a boltba (tubadzin.pl)")</f>
      </c>
    </row>
    <row collapsed="" customFormat="false" customHeight="" hidden="" ht="12.1" outlineLevel="0" r="7">
      <c r="A7" s="5" t="inlineStr">
        <is>
          <t>zuhanytálca-laufen</t>
        </is>
      </c>
      <c r="B7" s="6" t="n">
        <v>1</v>
      </c>
      <c r="C7" s="5" t="inlineStr">
        <is>
          <t>db</t>
        </is>
      </c>
      <c r="D7" s="7" t="n">
        <v>116183</v>
      </c>
      <c r="E7" s="7" t="s">
        <f>B7*D7</f>
      </c>
      <c r="F7" s="8" t="s">
        <f>HYPERLINK("https://peempee.com/out.php?url=https://www.laufen.hu/termekek/zuhanytalca-marbond-kompozit-anyagbol-negyszogletes-egyenes-lefolyo-rovid-oldalon-H210187...0001?sku=H2101870000001","Tovább a boltba (laufen.hu)")</f>
      </c>
    </row>
    <row collapsed="" customFormat="false" customHeight="" hidden="" ht="12.1" outlineLevel="0" r="8">
      <c r="A8" s="5" t="inlineStr">
        <is>
          <t>kád-sonar-laufen</t>
        </is>
      </c>
      <c r="B8" s="6" t="n">
        <v>1</v>
      </c>
      <c r="C8" s="5" t="inlineStr">
        <is>
          <t>db</t>
        </is>
      </c>
      <c r="D8" s="7" t="n">
        <v>1449027</v>
      </c>
      <c r="E8" s="7" t="s">
        <f>B8*D8</f>
      </c>
      <c r="F8" s="8" t="s">
        <f>HYPERLINK("https://peempee.com/out.php?url=https://www.laufen.hu/termekek/freestanding-bathtub-with-relief-H2213420000001?sku=H2213420000001","Tovább a boltba (laufen.hu)")</f>
      </c>
    </row>
    <row collapsed="" customFormat="false" customHeight="" hidden="" ht="12.1" outlineLevel="0" r="9">
      <c r="A9" s="5" t="inlineStr">
        <is>
          <t>bidé-sonar-laufen</t>
        </is>
      </c>
      <c r="B9" s="6" t="n">
        <v>1</v>
      </c>
      <c r="C9" s="5" t="inlineStr">
        <is>
          <t>db</t>
        </is>
      </c>
      <c r="D9" s="7" t="n">
        <v>178628</v>
      </c>
      <c r="E9" s="7" t="s">
        <f>B9*D9</f>
      </c>
      <c r="F9" s="8" t="s">
        <f>HYPERLINK("https://peempee.com/out.php?url=https://www.laufen.hu/termekek/fali-bide-H830341...3021?sku=H8303410003021","Tovább a boltba (laufen.hu)")</f>
      </c>
    </row>
    <row collapsed="" customFormat="false" customHeight="" hidden="" ht="12.1" outlineLevel="0" r="10">
      <c r="A10" s="5" t="inlineStr">
        <is>
          <t>mosdószekrény</t>
        </is>
      </c>
      <c r="B10" s="6" t="n">
        <v>1</v>
      </c>
      <c r="C10" s="5" t="inlineStr">
        <is>
          <t>db</t>
        </is>
      </c>
      <c r="D10" s="7" t="n">
        <v>270200</v>
      </c>
      <c r="E10" s="7" t="s">
        <f>B10*D10</f>
      </c>
      <c r="F10" s="8" t="s">
        <f>HYPERLINK("https://peempee.com/out.php?url=http://xn--dentalmbel-kcb.eu/termek/160-as-4-fiokos-fa-furdoszoba-szekreny-mosdopulttal/?v=c41104a5884c","Tovább a boltba (xn--dentalmbel-kcb.eu)")</f>
      </c>
    </row>
    <row collapsed="" customFormat="false" customHeight="" hidden="" ht="12.1" outlineLevel="0" r="11">
      <c r="A11" s="5" t="inlineStr">
        <is>
          <t>wc papírtartó-kartell laufen</t>
        </is>
      </c>
      <c r="B11" s="6" t="n">
        <v>1</v>
      </c>
      <c r="C11" s="5" t="inlineStr">
        <is>
          <t>db</t>
        </is>
      </c>
      <c r="D11" s="7" t="n">
        <v>67861</v>
      </c>
      <c r="E11" s="7" t="s">
        <f>B11*D11</f>
      </c>
      <c r="F11" s="8" t="s">
        <f>HYPERLINK("https://peempee.com/out.php?url=https://www.laufen.hu/termekek/wc-papir-tarto-atmero-185mm-tarto-lemez-atlatszo-kristalybol-H384332...0001?sku=H3843320040001","Tovább a boltba (laufen.hu)")</f>
      </c>
    </row>
    <row collapsed="" customFormat="false" customHeight="" hidden="" ht="12.1" outlineLevel="0" r="12">
      <c r="A12" s="5" t="inlineStr">
        <is>
          <t>wc-sonar-laufen</t>
        </is>
      </c>
      <c r="B12" s="6" t="n">
        <v>1</v>
      </c>
      <c r="C12" s="5" t="inlineStr">
        <is>
          <t>db</t>
        </is>
      </c>
      <c r="D12" s="7" t="n">
        <v>193940</v>
      </c>
      <c r="E12" s="7" t="s">
        <f>B12*D12</f>
      </c>
      <c r="F12" s="8" t="s">
        <f>HYPERLINK("https://peempee.com/out.php?url=https://www.laufen.hu/termekek/fali-wc-melyoblitesu-perem-nelkuli-H820341...0001?sku=H8203410000001","Tovább a boltba (laufen.hu)")</f>
      </c>
    </row>
    <row collapsed="" customFormat="false" customHeight="" hidden="" ht="12.1" outlineLevel="0" r="13">
      <c r="A13" s="5" t="inlineStr">
        <is>
          <t>mosdó-sonar-laufen</t>
        </is>
      </c>
      <c r="B13" s="6" t="n">
        <v>1</v>
      </c>
      <c r="C13" s="5" t="inlineStr">
        <is>
          <t>db</t>
        </is>
      </c>
      <c r="D13" s="7" t="n">
        <v>469149</v>
      </c>
      <c r="E13" s="7" t="s">
        <f>B13*D13</f>
      </c>
      <c r="F13" s="8" t="s">
        <f>HYPERLINK("https://peempee.com/out.php?url=https://www.laufen.hu/termekek/mosdotal-armaturapad-tulfolyo-H812348...1121?sku=H8123480001121","Tovább a boltba (laufen.hu)")</f>
      </c>
    </row>
    <row collapsed="" customFormat="false" customHeight="" hidden="" ht="12.1" outlineLevel="0" r="14">
      <c r="A14" s="5" t="inlineStr">
        <is>
          <t>csaptelep-kartell laufen</t>
        </is>
      </c>
      <c r="B14" s="6" t="n">
        <v>1</v>
      </c>
      <c r="C14" s="5" t="inlineStr">
        <is>
          <t>db</t>
        </is>
      </c>
      <c r="D14" s="7" t="n">
        <v>235406</v>
      </c>
      <c r="E14" s="7" t="s">
        <f>B14*D14</f>
      </c>
      <c r="F14" s="8" t="s">
        <f>HYPERLINK("https://peempee.com/out.php?url=https://www.laufen.hu/termekek/oszlopos-kevero-csaptelep-mosdohoz-110mm-kiallassal-fix-kifolyoval-huzorudas-leereszto-szelep-H3113380041101?sku=H3113380041101","Tovább a boltba (laufen.hu)")</f>
      </c>
    </row>
    <row collapsed="" customFormat="false" customHeight="" hidden="" ht="12.1" outlineLevel="0" r="15">
      <c r="A15" s="5"/>
      <c r="B15" s="6"/>
      <c r="C15" s="5"/>
      <c r="D15" s="7"/>
      <c r="E15" s="9" t="s">
        <f>SUM(E2:E14)</f>
      </c>
      <c r="F15" s="5"/>
    </row>
    <row collapsed="" customFormat="false" customHeight="" hidden="" ht="12.1" outlineLevel="0" r="16">
      <c r="A16" s="8" t="s">
        <f>HYPERLINK("https://peempee.com","peempee.com")</f>
      </c>
      <c r="B16" s="6"/>
      <c r="C16" s="5"/>
      <c r="D16" s="7"/>
      <c r="E16" s="7"/>
      <c r="F1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2026-05-30T08:19:24.00Z</dcterms:created>
  <dc:title/>
  <dc:subject/>
  <dc:creator>peempee.com</dc:creator>
  <dc:description/>
  <cp:revision>0</cp:revision>
</cp:coreProperties>
</file>