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kandináv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ABELIA Walk-in zuhanyfal, merevítővel, 110x200 cm</t>
        </is>
      </c>
      <c r="B2" s="6" t="n">
        <v>1</v>
      </c>
      <c r="C2" s="5" t="inlineStr">
        <is>
          <t>db</t>
        </is>
      </c>
      <c r="D2" s="7" t="n">
        <v>123790</v>
      </c>
      <c r="E2" s="7" t="s">
        <f>B2*D2</f>
      </c>
      <c r="F2" s="8" t="s">
        <f>HYPERLINK("https://peempee.com/out.php?url=https://www.homeinfo.hu/termekek/49567-abelia-walk-in-zuhanyfal-merevitovel-110x200-cm","Tovább a boltba (homeinfo.hu)")</f>
      </c>
    </row>
    <row collapsed="" customFormat="false" customHeight="" hidden="" ht="12.1" outlineLevel="0" r="3">
      <c r="A3" s="5" t="inlineStr">
        <is>
          <t>Sapho Zoom Line zuhanykabin íves 900x900 mm balos transparent üveggel</t>
        </is>
      </c>
      <c r="B3" s="6" t="n">
        <v>1</v>
      </c>
      <c r="C3" s="5" t="inlineStr">
        <is>
          <t>db</t>
        </is>
      </c>
      <c r="D3" s="7" t="n">
        <v>218360</v>
      </c>
      <c r="E3" s="7" t="s">
        <f>B3*D3</f>
      </c>
      <c r="F3" s="8" t="s">
        <f>HYPERLINK("https://peempee.com/out.php?url=https://szbolt.shoprenter.hu/sapho-zoom-line-zuhanykabin-ives-900x900-mm-balos-transparent-uveggel-16595","Tovább a boltba (szbolt.shoprenter.hu)")</f>
      </c>
    </row>
    <row collapsed="" customFormat="false" customHeight="" hidden="" ht="12.1" outlineLevel="0" r="4">
      <c r="A4" s="5" t="inlineStr">
        <is>
          <t>Hansgrohe Raindance S 240 Air 1jet fejzuhany EcoSmart mennyezeti csatlakozóval (27463000)</t>
        </is>
      </c>
      <c r="B4" s="6" t="n">
        <v>1</v>
      </c>
      <c r="C4" s="5" t="inlineStr">
        <is>
          <t>db</t>
        </is>
      </c>
      <c r="D4" s="7" t="n">
        <v>174990</v>
      </c>
      <c r="E4" s="7" t="s">
        <f>B4*D4</f>
      </c>
      <c r="F4" s="8" t="s">
        <f>HYPERLINK("https://peempee.com/out.php?url=https://www.homeinfo.hu/termekek/723074-hansgrohe-raindance-s-240-air-1jet-fejzuhany-ecosmart-mennyezeti-csatlakozoval-27463000","Tovább a boltba (homeinfo.hu)")</f>
      </c>
    </row>
    <row collapsed="" customFormat="false" customHeight="" hidden="" ht="12.1" outlineLevel="0" r="5">
      <c r="A5" s="5" t="inlineStr">
        <is>
          <t>Hansgrohe Logis egykaros mosdó csaptelep 100 push-open leeresztővel</t>
        </is>
      </c>
      <c r="B5" s="6" t="n">
        <v>1</v>
      </c>
      <c r="C5" s="5" t="inlineStr">
        <is>
          <t>db</t>
        </is>
      </c>
      <c r="D5" s="7" t="n">
        <v>31390</v>
      </c>
      <c r="E5" s="7" t="s">
        <f>B5*D5</f>
      </c>
      <c r="F5" s="8" t="s">
        <f>HYPERLINK("https://peempee.com/out.php?url=https://szerelvenybolt.hu/hansgrohe-logis-mosdo-csaptelep-100-mm-push-open-lefolyoval-15973","Tovább a boltba (szerelvenybolt.hu)")</f>
      </c>
    </row>
    <row collapsed="" customFormat="false" customHeight="" hidden="" ht="12.1" outlineLevel="0" r="6">
      <c r="A6" s="5" t="inlineStr">
        <is>
          <t>Uni Chrome bidé - RAVAK Hungary Kft.</t>
        </is>
      </c>
      <c r="B6" s="6" t="n">
        <v>1</v>
      </c>
      <c r="C6" s="5" t="inlineStr">
        <is>
          <t>db</t>
        </is>
      </c>
      <c r="D6" s="7" t="n">
        <v>70079</v>
      </c>
      <c r="E6" s="7" t="s">
        <f>B6*D6</f>
      </c>
      <c r="F6" s="8" t="s">
        <f>HYPERLINK("https://peempee.com/out.php?url=https://www.ravak.hu/hu/bidet-uni-chrome","Tovább a boltba (ravak.hu)")</f>
      </c>
    </row>
    <row collapsed="" customFormat="false" customHeight="" hidden="" ht="12.1" outlineLevel="0" r="7">
      <c r="A7" s="5" t="inlineStr">
        <is>
          <t>Ravak Uni Chrome Rim fali WC rejtett rögzítéssel a Szerelvénybolt.hu-n</t>
        </is>
      </c>
      <c r="B7" s="6" t="n">
        <v>1</v>
      </c>
      <c r="C7" s="5" t="inlineStr">
        <is>
          <t>db</t>
        </is>
      </c>
      <c r="D7" s="7" t="n">
        <v>80100</v>
      </c>
      <c r="E7" s="7" t="s">
        <f>B7*D7</f>
      </c>
      <c r="F7" s="8" t="s">
        <f>HYPERLINK("https://peempee.com/out.php?url=https://szerelvenybolt.hu/ravak-uni-chrome-fali-wc-csesze-12362","Tovább a boltba (szerelvenybolt.hu)")</f>
      </c>
    </row>
    <row collapsed="" customFormat="false" customHeight="" hidden="" ht="12.1" outlineLevel="0" r="8">
      <c r="A8" s="5" t="inlineStr">
        <is>
          <t>OG Fürdőszoba kör tükör, led világítással - Kolpa San Kft. | Szaniterek | Fürdőszobák</t>
        </is>
      </c>
      <c r="B8" s="6" t="n">
        <v>1</v>
      </c>
      <c r="C8" s="5" t="inlineStr">
        <is>
          <t>db</t>
        </is>
      </c>
      <c r="D8" s="7" t="n">
        <v>146900</v>
      </c>
      <c r="E8" s="7" t="s">
        <f>B8*D8</f>
      </c>
      <c r="F8" s="8" t="s">
        <f>HYPERLINK("https://peempee.com/out.php?url=https://kolpa-san.hu/termek/og-furdoszoba-kor-tukor-led-vilagitassal/","Tovább a boltba (kolpa-san.hu)")</f>
      </c>
    </row>
    <row collapsed="" customFormat="false" customHeight="" hidden="" ht="12.1" outlineLevel="0" r="9">
      <c r="A9" s="5" t="inlineStr">
        <is>
          <t>Alexis mosdó Lux kerrock anyagból fényes - Kolpa San Kft. | Szaniterek | Fürdőszobák</t>
        </is>
      </c>
      <c r="B9" s="6" t="n">
        <v>1</v>
      </c>
      <c r="C9" s="5" t="inlineStr">
        <is>
          <t>db</t>
        </is>
      </c>
      <c r="D9" s="7" t="n">
        <v>166800</v>
      </c>
      <c r="E9" s="7" t="s">
        <f>B9*D9</f>
      </c>
      <c r="F9" s="8" t="s">
        <f>HYPERLINK("https://peempee.com/out.php?url=https://kolpa-san.hu/termek/alexis-mosdo-lux-kerrock-anyagbol-fenyes/","Tovább a boltba (kolpa-san.hu)")</f>
      </c>
    </row>
    <row collapsed="" customFormat="false" customHeight="" hidden="" ht="12.1" outlineLevel="0" r="10">
      <c r="A10" s="5" t="inlineStr">
        <is>
          <t>Alexis 1461 kiegészítő szekrények - Kolpa San Kft. | Szaniterek | Fürdőszobák</t>
        </is>
      </c>
      <c r="B10" s="6" t="n">
        <v>1</v>
      </c>
      <c r="C10" s="5" t="inlineStr">
        <is>
          <t>db</t>
        </is>
      </c>
      <c r="D10" s="7" t="n">
        <v>191200</v>
      </c>
      <c r="E10" s="7" t="s">
        <f>B10*D10</f>
      </c>
      <c r="F10" s="8" t="s">
        <f>HYPERLINK("https://peempee.com/out.php?url=https://kolpa-san.hu/termek/alexis-1461-kiegeszito-szekrenyek/","Tovább a boltba (kolpa-san.hu)")</f>
      </c>
    </row>
    <row collapsed="" customFormat="false" customHeight="" hidden="" ht="12.1" outlineLevel="0" r="11">
      <c r="A11" s="5" t="inlineStr">
        <is>
          <t>Idea Electro Beige falburkoló 25x33,3 cm																								</t>
        </is>
      </c>
      <c r="B11" s="6" t="n">
        <v>1</v>
      </c>
      <c r="C11" s="5" t="inlineStr">
        <is>
          <t>db</t>
        </is>
      </c>
      <c r="D11" s="7" t="n">
        <v>2990</v>
      </c>
      <c r="E11" s="7" t="s">
        <f>B11*D11</f>
      </c>
      <c r="F11" s="8" t="s">
        <f>HYPERLINK("https://peempee.com/out.php?url=https://www.csempebolt.hu/webaruhaz/akcios-burkolatok/8551/idea-electro-beige-falburkolo-25x33-3-cm","Tovább a boltba (csempebolt.hu)")</f>
      </c>
    </row>
    <row collapsed="" customFormat="false" customHeight="" hidden="" ht="12.1" outlineLevel="0" r="12">
      <c r="A12" s="5" t="inlineStr">
        <is>
          <t>Idea Magnetic Gris falburkoló 25x33,3 cm</t>
        </is>
      </c>
      <c r="B12" s="6" t="n">
        <v>1</v>
      </c>
      <c r="C12" s="5" t="inlineStr">
        <is>
          <t>db</t>
        </is>
      </c>
      <c r="D12" s="7" t="n">
        <v>2990</v>
      </c>
      <c r="E12" s="7" t="s">
        <f>B12*D12</f>
      </c>
      <c r="F12" s="8" t="s">
        <f>HYPERLINK("https://peempee.com/out.php?url=https://www.csempebolt.hu/webaruhaz/akcios-burkolatok/8553/idea-magnetic-gris-falburkolo-25x33-3-cm","Tovább a boltba (csempebolt.hu)")</f>
      </c>
    </row>
    <row collapsed="" customFormat="false" customHeight="" hidden="" ht="12.1" outlineLevel="0" r="13">
      <c r="A13" s="5" t="inlineStr">
        <is>
          <t>Hansgrohe Logis fali mosdó színkészlet (71220000) - Beépíthető - Szerelvénybolt Kft webáruház</t>
        </is>
      </c>
      <c r="B13" s="6" t="n">
        <v>1</v>
      </c>
      <c r="C13" s="5" t="inlineStr">
        <is>
          <t>db</t>
        </is>
      </c>
      <c r="D13" s="7" t="n">
        <v>54150</v>
      </c>
      <c r="E13" s="7" t="s">
        <f>B13*D13</f>
      </c>
      <c r="F13" s="8" t="s">
        <f>HYPERLINK("https://peempee.com/out.php?url=https://szerelvenybolt.hu/hansgrohe-logis-fali-mosdo-szinkeszlet-71220000-21295","Tovább a boltba (szerelvenybolt.hu)")</f>
      </c>
    </row>
    <row collapsed="" customFormat="false" customHeight="" hidden="" ht="12.1" outlineLevel="0" r="14">
      <c r="A14" s="5" t="inlineStr">
        <is>
          <t>Ravak Moon 2 ovális mosdótál a Szerelvénybolt.hu kínálatában 56x40 cm</t>
        </is>
      </c>
      <c r="B14" s="6" t="n">
        <v>1</v>
      </c>
      <c r="C14" s="5" t="inlineStr">
        <is>
          <t>db</t>
        </is>
      </c>
      <c r="D14" s="7" t="n">
        <v>66149</v>
      </c>
      <c r="E14" s="7" t="s">
        <f>B14*D14</f>
      </c>
      <c r="F14" s="8" t="s">
        <f>HYPERLINK("https://peempee.com/out.php?url=https://szerelvenybolt.hu/szaniter/fajanszok/fajansz-mosdok/raepitheto/ravak-moon-2-mosdo-feher-tulfolyo-nelkul-14221","Tovább a boltba (szerelvenybolt.hu)")</f>
      </c>
    </row>
    <row collapsed="" customFormat="false" customHeight="" hidden="" ht="12.1" outlineLevel="0" r="15">
      <c r="A15" s="5" t="inlineStr">
        <is>
          <t>Ravak City akrilkád 180x80 fehér ( C920000000 ) - Egyenes - Szerelvénybolt Kft webáruház</t>
        </is>
      </c>
      <c r="B15" s="6" t="n">
        <v>1</v>
      </c>
      <c r="C15" s="5" t="inlineStr">
        <is>
          <t>db</t>
        </is>
      </c>
      <c r="D15" s="7" t="n">
        <v>215370</v>
      </c>
      <c r="E15" s="7" t="s">
        <f>B15*D15</f>
      </c>
      <c r="F15" s="8" t="s">
        <f>HYPERLINK("https://peempee.com/out.php?url=https://szerelvenybolt.hu/szaniter/furdokadak/akril-kad/egyenes-akril-kadak/ravak-city-akrilkad-180x80-feher-13843","Tovább a boltba (szerelvenybolt.hu)")</f>
      </c>
    </row>
    <row collapsed="" customFormat="false" customHeight="" hidden="" ht="12.1" outlineLevel="0" r="16">
      <c r="A16" s="5"/>
      <c r="B16" s="6"/>
      <c r="C16" s="5"/>
      <c r="D16" s="7"/>
      <c r="E16" s="9" t="s">
        <f>SUM(E2:E15)</f>
      </c>
      <c r="F16" s="5"/>
    </row>
    <row collapsed="" customFormat="false" customHeight="" hidden="" ht="12.1" outlineLevel="0" r="17">
      <c r="A17" s="8" t="s">
        <f>HYPERLINK("https://peempee.com","peempee.com")</f>
      </c>
      <c r="B17" s="6"/>
      <c r="C17" s="5"/>
      <c r="D17" s="7"/>
      <c r="E17" s="7"/>
      <c r="F1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2026-05-10T12:52:27.00Z</dcterms:created>
  <dc:title/>
  <dc:subject/>
  <dc:creator>peempee.com</dc:creator>
  <dc:description/>
  <cp:revision>0</cp:revision>
</cp:coreProperties>
</file>