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fürdőszoba egy alpesi faház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Lakásparfüm | iPuro lakásparfüm Essentials 50ml - Cédrus</t>
        </is>
      </c>
      <c r="B2" s="6" t="n">
        <v>1</v>
      </c>
      <c r="C2" s="5" t="inlineStr">
        <is>
          <t>db</t>
        </is>
      </c>
      <c r="D2" s="7" t="n">
        <v>3490</v>
      </c>
      <c r="E2" s="7" t="s">
        <f>B2*D2</f>
      </c>
      <c r="F2" s="8" t="s">
        <f>HYPERLINK("https://peempee.com/out.php?url=https://www.lakasparfum.hu/termek/ipuro-lakasparfum-essentials-50ml-cedrus-1797","Tovább a boltba (lakasparfum.hu)")</f>
      </c>
    </row>
    <row collapsed="" customFormat="false" customHeight="" hidden="" ht="12.1" outlineLevel="0" r="3">
      <c r="A3" s="5" t="inlineStr">
        <is>
          <t>Laufen | Kartell Laufen Oszlopos kád csaptelep szett, korongpolccal, szintetikus flexibilis tömlővel 1250 mm, és TwinStick kézi zuhannyal</t>
        </is>
      </c>
      <c r="B3" s="6" t="n">
        <v>1</v>
      </c>
      <c r="C3" s="5" t="inlineStr">
        <is>
          <t>db</t>
        </is>
      </c>
      <c r="D3" s="7" t="n">
        <v>538344</v>
      </c>
      <c r="E3" s="7" t="s">
        <f>B3*D3</f>
      </c>
      <c r="F3" s="8" t="s">
        <f>HYPERLINK("https://peempee.com/out.php?url=https://www.laufen.hu/termekek/oszlopos-kad-csaptelep-szett-korongpolccal-szintetikus-flexibilis-tomlovel-1250mm-twinstick-kezi-zuhannyal-H3213310041211?sku=H3213310041211","Tovább a boltba (laufen.hu)")</f>
      </c>
    </row>
    <row collapsed="" customFormat="false" customHeight="" hidden="" ht="12.1" outlineLevel="0" r="4">
      <c r="A4" s="5" t="inlineStr">
        <is>
          <t>Laufen | Lua Szabadon álló fürdőkád, Marbond kompozit anyagból</t>
        </is>
      </c>
      <c r="B4" s="6" t="n">
        <v>1</v>
      </c>
      <c r="C4" s="5" t="inlineStr">
        <is>
          <t>db</t>
        </is>
      </c>
      <c r="D4" s="7" t="n">
        <v>735035</v>
      </c>
      <c r="E4" s="7" t="s">
        <f>B4*D4</f>
      </c>
      <c r="F4" s="8" t="s">
        <f>HYPERLINK("https://peempee.com/out.php?url=https://www.laufen.hu/termekek/szabadon-allo-furdokad-marbond-kompozit-anyagbol-H220082...0001?sku=H2200820000001","Tovább a boltba (laufen.hu)")</f>
      </c>
    </row>
    <row collapsed="" customFormat="false" customHeight="" hidden="" ht="12.1" outlineLevel="0" r="5">
      <c r="A5" s="5" t="inlineStr">
        <is>
          <t>Laufen | Twintronic Falba épített Falba épített elektronikus mosdó keverő csaptelep, hálózati adapterrel, IR érzékelőkkel, 225 mm kiállással, fix kifolyó, Simibox Standard &amp; Simibox Light-hoz</t>
        </is>
      </c>
      <c r="B5" s="6" t="n">
        <v>1</v>
      </c>
      <c r="C5" s="5" t="inlineStr">
        <is>
          <t>db</t>
        </is>
      </c>
      <c r="D5" s="7" t="n">
        <v>286537</v>
      </c>
      <c r="E5" s="7" t="s">
        <f>B5*D5</f>
      </c>
      <c r="F5" s="8" t="s">
        <f>HYPERLINK("https://peempee.com/out.php?url=https://www.laufen.hu/termekek/falba-epitett-falba-epitett-elektronikus-mosdo-kevero-csaptelep-halozati-adapterrel-ir-erzekelokkel-225mm-kiallassal-fix-kifolyo-simibox-standard-simibox-light-hoz-HF707024100000?sku=HF707024100000","Tovább a boltba (laufen.hu)")</f>
      </c>
    </row>
    <row collapsed="" customFormat="false" customHeight="" hidden="" ht="12.1" outlineLevel="0" r="6">
      <c r="A6" s="5" t="inlineStr">
        <is>
          <t>Laufen | Lua Mosdótál, ovális</t>
        </is>
      </c>
      <c r="B6" s="6" t="n">
        <v>1</v>
      </c>
      <c r="C6" s="5" t="inlineStr">
        <is>
          <t>db</t>
        </is>
      </c>
      <c r="D6" s="7" t="n">
        <v>80036</v>
      </c>
      <c r="E6" s="7" t="s">
        <f>B6*D6</f>
      </c>
      <c r="F6" s="8" t="s">
        <f>HYPERLINK("https://peempee.com/out.php?url=https://www.laufen.hu/termekek/mosdotal-ovalis-H812083...1091?sku=H8120830001091","Tovább a boltba (laufen.hu)")</f>
      </c>
    </row>
    <row collapsed="" customFormat="false" customHeight="" hidden="" ht="12.1" outlineLevel="0" r="7">
      <c r="A7" s="5" t="inlineStr">
        <is>
          <t>Laufen | Boutique Mosdótartólap, méretre rendelhető, 8/12 x 60 - 220 x 50 cm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HYPERLINK("https://peempee.com/out.php?url=https://www.laufen.hu/termekek/mosdotartolap-meretre-rendelheto-812x-60220x-50cm-H409220150...1?sku=H4092201502501","Tovább a boltba (laufen.hu)")</f>
      </c>
    </row>
    <row collapsed="" customFormat="false" customHeight="" hidden="" ht="12.1" outlineLevel="0" r="8">
      <c r="A8" s="5" t="inlineStr">
        <is>
          <t>Laufen | Ilbagnoalessi Tükör, világítással, tartókerettel, párásodás gátló rendszerrel</t>
        </is>
      </c>
      <c r="B8" s="6" t="n">
        <v>1</v>
      </c>
      <c r="C8" s="5" t="inlineStr">
        <is>
          <t>db</t>
        </is>
      </c>
      <c r="D8" s="7" t="n">
        <v>512744</v>
      </c>
      <c r="E8" s="7" t="s">
        <f>B8*D8</f>
      </c>
      <c r="F8" s="8" t="s">
        <f>HYPERLINK("https://peempee.com/out.php?url=https://www.laufen.hu/termekek/tukor-vilagitassal-tartokerettel-parasodas-gatlo-rendszerrel-H448441097...1?sku=H4484410972001","Tovább a boltba (laufen.hu)")</f>
      </c>
    </row>
    <row collapsed="" customFormat="false" customHeight="" hidden="" ht="12.1" outlineLevel="0" r="9">
      <c r="A9" s="5" t="inlineStr">
        <is>
          <t>Daniella Villamosság | Silistra kültéri fali lámpatest E27 1X60W antracit Rába 7891</t>
        </is>
      </c>
      <c r="B9" s="6" t="n">
        <v>1</v>
      </c>
      <c r="C9" s="5" t="inlineStr">
        <is>
          <t>db</t>
        </is>
      </c>
      <c r="D9" s="7" t="n">
        <v>20991</v>
      </c>
      <c r="E9" s="7" t="s">
        <f>B9*D9</f>
      </c>
      <c r="F9" s="8" t="s">
        <f>HYPERLINK("https://peempee.com/out.php?url=https://daniella.hu/silistra-kulteri-fali-lampatest-e27-1x60w-antracit-raba-7891-id-rbl7891","Tovább a boltba (daniella.hu)")</f>
      </c>
    </row>
    <row collapsed="" customFormat="false" customHeight="" hidden="" ht="12.1" outlineLevel="0" r="10">
      <c r="A10" s="5" t="inlineStr">
        <is>
          <t>Villeroy &amp; Boch | V&amp;B NewMoon Home mécsestartó 12cm</t>
        </is>
      </c>
      <c r="B10" s="6" t="n">
        <v>1</v>
      </c>
      <c r="C10" s="5" t="inlineStr">
        <is>
          <t>db</t>
        </is>
      </c>
      <c r="D10" s="7" t="n">
        <v>12600</v>
      </c>
      <c r="E10" s="7" t="s">
        <f>B10*D10</f>
      </c>
      <c r="F10" s="8" t="s">
        <f>HYPERLINK("https://peempee.com/out.php?url=https://www.vbshop.hu/otthon-dekor/gyertyatartok-mecsestartok/villeroy-and-boch-newmoon-home-mecsestarto-12cm-1042905520","Tovább a boltba (vbhu)")</f>
      </c>
    </row>
    <row collapsed="" customFormat="false" customHeight="" hidden="" ht="12.1" outlineLevel="0" r="11">
      <c r="A11" s="5" t="inlineStr">
        <is>
          <t>Laufen | Lani Törölköző tartó</t>
        </is>
      </c>
      <c r="B11" s="6" t="n">
        <v>1</v>
      </c>
      <c r="C11" s="5" t="inlineStr">
        <is>
          <t>db</t>
        </is>
      </c>
      <c r="D11" s="7" t="n">
        <v>35888</v>
      </c>
      <c r="E11" s="7" t="s">
        <f>B11*D11</f>
      </c>
      <c r="F11" s="8" t="s">
        <f>HYPERLINK("https://peempee.com/out.php?url=https://www.laufen.hu/termekek/torolkozo-tarto-H493120...0001?sku=H4931204500001","Tovább a boltba (laufen.hu)")</f>
      </c>
    </row>
    <row collapsed="" customFormat="false" customHeight="" hidden="" ht="12.1" outlineLevel="0" r="12">
      <c r="A12" s="5" t="inlineStr">
        <is>
          <t>Laufen | Laufen Installation System Szabályozó lemez, kettős öblítés</t>
        </is>
      </c>
      <c r="B12" s="6" t="n">
        <v>1</v>
      </c>
      <c r="C12" s="5" t="inlineStr">
        <is>
          <t>db</t>
        </is>
      </c>
      <c r="D12" s="7" t="n">
        <v>10483</v>
      </c>
      <c r="E12" s="7" t="s">
        <f>B12*D12</f>
      </c>
      <c r="F12" s="8" t="s">
        <f>HYPERLINK("https://peempee.com/out.php?url=https://www.laufen.hu/termekek/szabalyozo-lemez-kettos-oblites-H895661...0001?sku=H8956610000001","Tovább a boltba (laufen.hu)")</f>
      </c>
    </row>
    <row collapsed="" customFormat="false" customHeight="" hidden="" ht="12.1" outlineLevel="0" r="13">
      <c r="A13" s="5" t="inlineStr">
        <is>
          <t>Laufen | Lua Fali WC Kombi-Pack, tartalma H820081 Lua Advanced WC és lecsapódásgátlós ülöke</t>
        </is>
      </c>
      <c r="B13" s="6" t="n">
        <v>1</v>
      </c>
      <c r="C13" s="5" t="inlineStr">
        <is>
          <t>db</t>
        </is>
      </c>
      <c r="D13" s="7" t="n">
        <v>110258</v>
      </c>
      <c r="E13" s="7" t="s">
        <f>B13*D13</f>
      </c>
      <c r="F13" s="8" t="s">
        <f>HYPERLINK("https://peempee.com/out.php?url=https://www.laufen.hu/termekek/fali-wc-kombi-pack-tartalma-h820081lua-advanced-wc-lecsapodasgatlos-uloke-H866080...0001?sku=H8660800000001","Tovább a boltba (laufen.hu)")</f>
      </c>
    </row>
    <row collapsed="" customFormat="false" customHeight="" hidden="" ht="12.1" outlineLevel="0" r="14">
      <c r="A14" s="5" t="inlineStr">
        <is>
          <t>Törülköző webshop | Cascalho nugát törölköző szett</t>
        </is>
      </c>
      <c r="B14" s="6" t="n">
        <v>1</v>
      </c>
      <c r="C14" s="5" t="inlineStr">
        <is>
          <t>db</t>
        </is>
      </c>
      <c r="D14" s="7" t="n">
        <v>28800</v>
      </c>
      <c r="E14" s="7" t="s">
        <f>B14*D14</f>
      </c>
      <c r="F14" s="8" t="s">
        <f>HYPERLINK("https://peempee.com/out.php?url=https://www.torolkozowebshop.hu/exkluziv-torolkozo-kollekcio-157/cascalho-torolkozocsalad-184/cascalho-nugat-torolkozo-szett-1053","Tovább a boltba (torolkozowebhu)")</f>
      </c>
    </row>
    <row collapsed="" customFormat="false" customHeight="" hidden="" ht="12.1" outlineLevel="0" r="15">
      <c r="A15" s="5" t="inlineStr">
        <is>
          <t>Aura Wellness Stúdió | HIGOLD EMOTI SINGLE SOFA</t>
        </is>
      </c>
      <c r="B15" s="6" t="n">
        <v>1</v>
      </c>
      <c r="C15" s="5" t="inlineStr">
        <is>
          <t>db</t>
        </is>
      </c>
      <c r="D15" s="7" t="n">
        <v>399000</v>
      </c>
      <c r="E15" s="7" t="s">
        <f>B15*D15</f>
      </c>
      <c r="F15" s="8" t="s">
        <f>HYPERLINK("https://peempee.com/out.php?url=https://www.aurashop.hu/EMOTI-SINGLE-SOFA","Tovább a boltba (aurahu)")</f>
      </c>
    </row>
    <row collapsed="" customFormat="false" customHeight="" hidden="" ht="12.1" outlineLevel="0" r="16">
      <c r="A16" s="5" t="inlineStr">
        <is>
          <t>Bau-Styl Fürdőszobaszalon | FAP ROOTS HONEY</t>
        </is>
      </c>
      <c r="B16" s="6" t="n">
        <v>1</v>
      </c>
      <c r="C16" s="5" t="inlineStr">
        <is>
          <t>db</t>
        </is>
      </c>
      <c r="D16" s="7" t="n">
        <v>0</v>
      </c>
      <c r="E16" s="7" t="s">
        <f>B16*D16</f>
      </c>
      <c r="F16" s="8" t="s">
        <f>HYPERLINK("https://peempee.com/out.php?url=https://www.bau-styl.hu/furdoszobaszalon/fap-roots/","Tovább a boltba (bau-styl.hu)")</f>
      </c>
    </row>
    <row collapsed="" customFormat="false" customHeight="" hidden="" ht="12.1" outlineLevel="0" r="17">
      <c r="A17" s="5" t="inlineStr">
        <is>
          <t>Bau-Styl Fürdőszobaszalon | FAP NUX WHITE MATT</t>
        </is>
      </c>
      <c r="B17" s="6" t="n">
        <v>1</v>
      </c>
      <c r="C17" s="5" t="inlineStr">
        <is>
          <t>db</t>
        </is>
      </c>
      <c r="D17" s="7" t="n">
        <v>0</v>
      </c>
      <c r="E17" s="7" t="s">
        <f>B17*D17</f>
      </c>
      <c r="F17" s="8" t="s">
        <f>HYPERLINK("https://peempee.com/out.php?url=https://www.bau-styl.hu/furdoszobaszalon/fap-nux/","Tovább a boltba (bau-styl.hu)")</f>
      </c>
    </row>
    <row collapsed="" customFormat="false" customHeight="" hidden="" ht="12.1" outlineLevel="0" r="18">
      <c r="A18" s="5"/>
      <c r="B18" s="6"/>
      <c r="C18" s="5"/>
      <c r="D18" s="7"/>
      <c r="E18" s="9" t="s">
        <f>SUM(E2:E17)</f>
      </c>
      <c r="F18" s="5"/>
    </row>
    <row collapsed="" customFormat="false" customHeight="" hidden="" ht="12.1" outlineLevel="0" r="19">
      <c r="A19" s="8" t="s">
        <f>HYPERLINK("https://peempee.com","peempee.com")</f>
      </c>
      <c r="B19" s="6"/>
      <c r="C19" s="5"/>
      <c r="D19" s="7"/>
      <c r="E19" s="7"/>
      <c r="F1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2026-06-24T22:28:45.00Z</dcterms:created>
  <dc:title/>
  <dc:subject/>
  <dc:creator>peempee.com</dc:creator>
  <dc:description/>
  <cp:revision>0</cp:revision>
</cp:coreProperties>
</file>