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al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Zara Home Kiegészítők</t>
        </is>
      </c>
      <c r="B2" s="6" t="n">
        <v>1</v>
      </c>
      <c r="C2" s="5" t="inlineStr">
        <is>
          <t>db</t>
        </is>
      </c>
      <c r="D2" s="7" t="n">
        <v>7995</v>
      </c>
      <c r="E2" s="7" t="s">
        <f>B2*D2</f>
      </c>
      <c r="F2" s="8" t="s">
        <f>HYPERLINK("https://peempee.com/out.php?url=https://www.zarahome.com/hu/sale/bathroom-and-fragrances/bathroom-accessories/oval-metal-tray-c1020171520p323240977.html?colorId=800&amp;lk=true","Tovább a boltba (zarahome.com)")</f>
      </c>
    </row>
    <row collapsed="" customFormat="false" customHeight="" hidden="" ht="12.1" outlineLevel="0" r="3">
      <c r="A3" s="5" t="inlineStr">
        <is>
          <t>Arezzo design LED tükör</t>
        </is>
      </c>
      <c r="B3" s="6" t="n">
        <v>1</v>
      </c>
      <c r="C3" s="5" t="inlineStr">
        <is>
          <t>db</t>
        </is>
      </c>
      <c r="D3" s="7" t="n">
        <v>140139</v>
      </c>
      <c r="E3" s="7" t="s">
        <f>B3*D3</f>
      </c>
      <c r="F3" s="8" t="s">
        <f>HYPERLINK("https://peempee.com/out.php?url=https://arezzodesign.hu/hu/tukrok/okos-tukrok/arezzo-design-led-tukor-100-as-kerek","Tovább a boltba (arezzodesign.hu)")</f>
      </c>
    </row>
    <row collapsed="" customFormat="false" customHeight="" hidden="" ht="12.1" outlineLevel="0" r="4">
      <c r="A4" s="5" t="inlineStr">
        <is>
          <t>Nowodvorski Ice Ball víz-védett fali lámpa</t>
        </is>
      </c>
      <c r="B4" s="6" t="n">
        <v>1</v>
      </c>
      <c r="C4" s="5" t="inlineStr">
        <is>
          <t>db</t>
        </is>
      </c>
      <c r="D4" s="7" t="n">
        <v>41990</v>
      </c>
      <c r="E4" s="7" t="s">
        <f>B4*D4</f>
      </c>
      <c r="F4" s="8" t="s">
        <f>HYPERLINK("https://peempee.com/out.php?url=https://elter.hu/belteri-lampak/fali-lampa/falikar/nowodvorski-ice-ball-viz-vedett-fali-lampa?v=65522","Tovább a boltba (elter.hu)")</f>
      </c>
    </row>
    <row collapsed="" customFormat="false" customHeight="" hidden="" ht="12.1" outlineLevel="0" r="5">
      <c r="A5" s="5" t="inlineStr">
        <is>
          <t>Cersanit Hika terazzo mix colours</t>
        </is>
      </c>
      <c r="B5" s="6" t="n">
        <v>1</v>
      </c>
      <c r="C5" s="5" t="inlineStr">
        <is>
          <t>db</t>
        </is>
      </c>
      <c r="D5" s="7" t="n">
        <v>15190</v>
      </c>
      <c r="E5" s="7" t="s">
        <f>B5*D5</f>
      </c>
      <c r="F5" s="8" t="s">
        <f>HYPERLINK("https://peempee.com/out.php?url=http://www.kerko.hu/","Tovább a boltba (kerko.hu)")</f>
      </c>
    </row>
    <row collapsed="" customFormat="false" customHeight="" hidden="" ht="12.1" outlineLevel="0" r="6">
      <c r="A6" s="5" t="inlineStr">
        <is>
          <t>Equipe Masia Olive</t>
        </is>
      </c>
      <c r="B6" s="6" t="n">
        <v>1</v>
      </c>
      <c r="C6" s="5" t="inlineStr">
        <is>
          <t>db</t>
        </is>
      </c>
      <c r="D6" s="7" t="n">
        <v>16730</v>
      </c>
      <c r="E6" s="7" t="s">
        <f>B6*D6</f>
      </c>
      <c r="F6" s="8" t="s">
        <f>HYPERLINK("https://peempee.com/out.php?url=https://www.equipeceramicas.com/en/portfolio-item/masia/","Tovább a boltba (equipeceramicas.com)")</f>
      </c>
    </row>
    <row collapsed="" customFormat="false" customHeight="" hidden="" ht="12.1" outlineLevel="0" r="7">
      <c r="A7" s="5" t="inlineStr">
        <is>
          <t>Laufen zuhanyfej</t>
        </is>
      </c>
      <c r="B7" s="6" t="n">
        <v>1</v>
      </c>
      <c r="C7" s="5" t="inlineStr">
        <is>
          <t>db</t>
        </is>
      </c>
      <c r="D7" s="7" t="n">
        <v>13003</v>
      </c>
      <c r="E7" s="7" t="s">
        <f>B7*D7</f>
      </c>
      <c r="F7" s="8" t="s">
        <f>HYPERLINK("https://peempee.com/out.php?url=https://www.laufen.hu/termekek/twinstick-kezi-zuhanyfej-rubiclean-vizkomentesitovel-H3619820041251?sku=H3619820041251","Tovább a boltba (laufen.hu)")</f>
      </c>
    </row>
    <row collapsed="" customFormat="false" customHeight="" hidden="" ht="12.1" outlineLevel="0" r="8">
      <c r="A8" s="5" t="inlineStr">
        <is>
          <t>Laufen fejzuhany</t>
        </is>
      </c>
      <c r="B8" s="6" t="n">
        <v>1</v>
      </c>
      <c r="C8" s="5" t="inlineStr">
        <is>
          <t>db</t>
        </is>
      </c>
      <c r="D8" s="7" t="n">
        <v>81012</v>
      </c>
      <c r="E8" s="7" t="s">
        <f>B8*D8</f>
      </c>
      <c r="F8" s="8" t="s">
        <f>HYPERLINK("https://peempee.com/out.php?url=https://www.laufen.hu/termekek/kor-alaku-fejzuhany-%C3%B8-300mm-szalhuzott-rozsdamentes-acel-H3679810032311?sku=H3679810032311","Tovább a boltba (laufen.hu)")</f>
      </c>
    </row>
    <row collapsed="" customFormat="false" customHeight="" hidden="" ht="12.1" outlineLevel="0" r="9">
      <c r="A9" s="5" t="inlineStr">
        <is>
          <t>Laufen zuhanycső</t>
        </is>
      </c>
      <c r="B9" s="6" t="n">
        <v>1</v>
      </c>
      <c r="C9" s="5" t="inlineStr">
        <is>
          <t>db</t>
        </is>
      </c>
      <c r="D9" s="7" t="n">
        <v>10240</v>
      </c>
      <c r="E9" s="7" t="s">
        <f>B9*D9</f>
      </c>
      <c r="F9" s="8" t="s">
        <f>HYPERLINK("https://peempee.com/out.php?url=https://www.laufen.hu/termekek/simiflex-zuhanycso-12hossza-1250mm-krom-HF504740000000?sku=HF504740000000","Tovább a boltba (laufen.hu)")</f>
      </c>
    </row>
    <row collapsed="" customFormat="false" customHeight="" hidden="" ht="12.1" outlineLevel="0" r="10">
      <c r="A10" s="5" t="inlineStr">
        <is>
          <t>Laufen Zuhany csaptelep</t>
        </is>
      </c>
      <c r="B10" s="6" t="n">
        <v>1</v>
      </c>
      <c r="C10" s="5" t="inlineStr">
        <is>
          <t>db</t>
        </is>
      </c>
      <c r="D10" s="7" t="n">
        <v>48271</v>
      </c>
      <c r="E10" s="7" t="s">
        <f>B10*D10</f>
      </c>
      <c r="F10" s="8" t="s">
        <f>HYPERLINK("https://peempee.com/out.php?url=https://www.laufen.hu/termekek/falbaepitett-1pontos-zuhany-csaptelep-falonkivuli-resze-krom-HF905455100040?sku=HF905455100040","Tovább a boltba (laufen.hu)")</f>
      </c>
    </row>
    <row collapsed="" customFormat="false" customHeight="" hidden="" ht="12.1" outlineLevel="0" r="11">
      <c r="A11" s="5" t="inlineStr">
        <is>
          <t>Laufen kád</t>
        </is>
      </c>
      <c r="B11" s="6" t="n">
        <v>1</v>
      </c>
      <c r="C11" s="5" t="inlineStr">
        <is>
          <t>db</t>
        </is>
      </c>
      <c r="D11" s="7" t="n">
        <v>1790390</v>
      </c>
      <c r="E11" s="7" t="s">
        <f>B11*D11</f>
      </c>
      <c r="F11" s="8" t="s">
        <f>HYPERLINK("https://peempee.com/out.php?url=https://www.laufen.hu/termekek/kad-szabadon-allo-sentec-solid-surface-anyagbol-H2263320000001?sku=H2263320000001","Tovább a boltba (laufen.hu)")</f>
      </c>
    </row>
    <row collapsed="" customFormat="false" customHeight="" hidden="" ht="12.1" outlineLevel="0" r="12">
      <c r="A12" s="5" t="inlineStr">
        <is>
          <t>Laufen kád csaptelep</t>
        </is>
      </c>
      <c r="B12" s="6" t="n">
        <v>1</v>
      </c>
      <c r="C12" s="5" t="inlineStr">
        <is>
          <t>db</t>
        </is>
      </c>
      <c r="D12" s="7" t="n">
        <v>239187</v>
      </c>
      <c r="E12" s="7" t="s">
        <f>B12*D12</f>
      </c>
      <c r="F12" s="8" t="s">
        <f>HYPERLINK("https://peempee.com/out.php?url=https://www.laufen.hu/termekek/egykaros-kad-csaptelep-csatlakozokkal-1800mm-es-flexibilis-gegecsovel-twinstick-kezi-zuhannyal-egyutt-krom-H3213370041411?sku=H3213370041411","Tovább a boltba (laufen.hu)")</f>
      </c>
    </row>
    <row collapsed="" customFormat="false" customHeight="" hidden="" ht="12.1" outlineLevel="0" r="13">
      <c r="A13" s="5" t="inlineStr">
        <is>
          <t>Laufen bidé csaptelep</t>
        </is>
      </c>
      <c r="B13" s="6" t="n">
        <v>1</v>
      </c>
      <c r="C13" s="5" t="inlineStr">
        <is>
          <t>db</t>
        </is>
      </c>
      <c r="D13" s="7" t="n">
        <v>112184</v>
      </c>
      <c r="E13" s="7" t="s">
        <f>B13*D13</f>
      </c>
      <c r="F13" s="8" t="s">
        <f>HYPERLINK("https://peempee.com/out.php?url=https://www.laufen.hu/termekek/bidet-csaptelep-rogzitett-110mm-es-kifolyocsovel-atfolyas-5-3l-perc-huzorudas-lefolyoszelep-mukodteto-karral-lefolyoszelep-krom-H3413310041031?sku=H3413310041031","Tovább a boltba (laufen.hu)")</f>
      </c>
    </row>
    <row collapsed="" customFormat="false" customHeight="" hidden="" ht="12.1" outlineLevel="0" r="14">
      <c r="A14" s="5" t="inlineStr">
        <is>
          <t>Laufen csaptelep</t>
        </is>
      </c>
      <c r="B14" s="6" t="n">
        <v>1</v>
      </c>
      <c r="C14" s="5" t="inlineStr">
        <is>
          <t>db</t>
        </is>
      </c>
      <c r="D14" s="7" t="n">
        <v>113041</v>
      </c>
      <c r="E14" s="7" t="s">
        <f>B14*D14</f>
      </c>
      <c r="F14" s="8" t="s">
        <f>HYPERLINK("https://peempee.com/out.php?url=https://www.laufen.hu/termekek/egykaros-mosdo-csaptelep-rogzitett-135mm-es-kifolyocsovel-atfolyas-5-3l-perc-huzorudas-lefolyoszeleppel-krom-H3113310041211?sku=H3113310041211","Tovább a boltba (laufen.hu)")</f>
      </c>
    </row>
    <row collapsed="" customFormat="false" customHeight="" hidden="" ht="12.1" outlineLevel="0" r="15">
      <c r="A15" s="5" t="inlineStr">
        <is>
          <t>Laufen Bidé</t>
        </is>
      </c>
      <c r="B15" s="6" t="n">
        <v>1</v>
      </c>
      <c r="C15" s="5" t="inlineStr">
        <is>
          <t>db</t>
        </is>
      </c>
      <c r="D15" s="7" t="n">
        <v>175689</v>
      </c>
      <c r="E15" s="7" t="s">
        <f>B15*D15</f>
      </c>
      <c r="F15" s="8" t="s">
        <f>HYPERLINK("https://peempee.com/out.php?url=https://www.laufen.hu/termekek/fali-bide-H830331...3021?sku=H8303314003021","Tovább a boltba (laufen.hu)")</f>
      </c>
    </row>
    <row collapsed="" customFormat="false" customHeight="" hidden="" ht="12.1" outlineLevel="0" r="16">
      <c r="A16" s="5" t="inlineStr">
        <is>
          <t>Laufen Mosdó</t>
        </is>
      </c>
      <c r="B16" s="6" t="n">
        <v>1</v>
      </c>
      <c r="C16" s="5" t="inlineStr">
        <is>
          <t>db</t>
        </is>
      </c>
      <c r="D16" s="7" t="n">
        <v>361126</v>
      </c>
      <c r="E16" s="7" t="s">
        <f>B16*D16</f>
      </c>
      <c r="F16" s="8" t="s">
        <f>HYPERLINK("https://peempee.com/out.php?url=https://www.laufen.hu/termekek/raepitheto-mosdo-pult-bal-oldalon-H813301...1041?sku=H8133017161041","Tovább a boltba (laufen.hu)")</f>
      </c>
    </row>
    <row collapsed="" customFormat="false" customHeight="" hidden="" ht="12.1" outlineLevel="0" r="17">
      <c r="A17" s="5" t="inlineStr">
        <is>
          <t>Laufen Fali WC</t>
        </is>
      </c>
      <c r="B17" s="6" t="n">
        <v>1</v>
      </c>
      <c r="C17" s="5" t="inlineStr">
        <is>
          <t>db</t>
        </is>
      </c>
      <c r="D17" s="7" t="n">
        <v>148909</v>
      </c>
      <c r="E17" s="7" t="s">
        <f>B17*D17</f>
      </c>
      <c r="F17" s="8" t="s">
        <f>HYPERLINK("https://peempee.com/out.php?url=https://www.laufen.hu/termekek/fali-wc-melyoblitesu-perem-nelkuli-H820337...0001?sku=H8203370000001","Tovább a boltba (laufen.hu)")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2025-12-07T10:09:16.00Z</dcterms:created>
  <dc:title/>
  <dc:subject/>
  <dc:creator>peempee.com</dc:creator>
  <dc:description/>
  <cp:revision>0</cp:revision>
</cp:coreProperties>
</file>