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kandináv vásárlási li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Valore statuario Geometric 25x30</t>
        </is>
      </c>
      <c r="B2" s="6" t="n">
        <v>1</v>
      </c>
      <c r="C2" s="5" t="inlineStr">
        <is>
          <t>db</t>
        </is>
      </c>
      <c r="D2" s="7" t="n">
        <v>11070</v>
      </c>
      <c r="E2" s="7" t="s">
        <f>B2*D2</f>
      </c>
      <c r="F2" s="8" t="s">
        <f>HYPERLINK("https://peempee.com/out.php?url=https://burkolataruhaz.hu/hu/webshop/product/20000","Tovább a boltba (burkolataruhaz.hu)")</f>
      </c>
    </row>
    <row collapsed="" customFormat="false" customHeight="" hidden="" ht="12.1" outlineLevel="0" r="3">
      <c r="A3" s="5" t="inlineStr">
        <is>
          <t>Valore statuario Geometric 25x30</t>
        </is>
      </c>
      <c r="B3" s="6" t="n">
        <v>1</v>
      </c>
      <c r="C3" s="5" t="inlineStr">
        <is>
          <t>db</t>
        </is>
      </c>
      <c r="D3" s="7" t="n">
        <v>11070</v>
      </c>
      <c r="E3" s="7" t="s">
        <f>B3*D3</f>
      </c>
      <c r="F3" s="8" t="s">
        <f>HYPERLINK("https://peempee.com/out.php?url=https://burkolataruhaz.hu/hu/webshop/product/20000","Tovább a boltba (burkolataruhaz.hu)")</f>
      </c>
    </row>
    <row collapsed="" customFormat="false" customHeight="" hidden="" ht="12.1" outlineLevel="0" r="4">
      <c r="A4" s="5" t="inlineStr">
        <is>
          <t>Playgo: Kalózhajó bébi fürdőjáték - eMAG.hu</t>
        </is>
      </c>
      <c r="B4" s="6" t="n">
        <v>1</v>
      </c>
      <c r="C4" s="5" t="inlineStr">
        <is>
          <t>db</t>
        </is>
      </c>
      <c r="D4" s="7" t="n">
        <v>13040</v>
      </c>
      <c r="E4" s="7" t="s">
        <f>B4*D4</f>
      </c>
      <c r="F4" s="8" t="s">
        <f>HYPERLINK("https://peempee.com/out.php?url=https://www.emag.hu/playgo-kalozhajo-bebi-furdojatek-mtoys-3019324/pd/DZF3X0BBM/","Tovább a boltba (emag.hu)")</f>
      </c>
    </row>
    <row collapsed="" customFormat="false" customHeight="" hidden="" ht="12.1" outlineLevel="0" r="5">
      <c r="A5" s="5" t="inlineStr">
        <is>
          <t>Filodendron szakállbromélia: 2 db-os készlet | KAISER+KRAFT</t>
        </is>
      </c>
      <c r="B5" s="6" t="n">
        <v>1</v>
      </c>
      <c r="C5" s="5" t="inlineStr">
        <is>
          <t>db</t>
        </is>
      </c>
      <c r="D5" s="7" t="n">
        <v>24752</v>
      </c>
      <c r="E5" s="7" t="s">
        <f>B5*D5</f>
      </c>
      <c r="F5" s="8" t="s">
        <f>HYPERLINK("https://peempee.com/out.php?url=https://www.kaiserkraft.hu/irodai-noevenyek-es-kaspok/munoevenyek/filodendron-szakallbromelia/2-db-os-keszlet/p/M7996865/?articleNumber=570314&amp;customerType=B2C&amp;infinity=ict2%7Enet%7Egaw%7Ecmp%7E16519331196%7Eag%7E%7Ear%7E%7Ekw%7E%7Emt%7E%7Eacr%7E8958531927&amp;PC=&amp;storefront=current&amp;infinity=ict2%7Enet%7Egaw%7Ear%7E%7Ekw%7E%7Emt%7E%7Ecmp%7E16519331196%7Eag%7E","Tovább a boltba (kaiserkraft.hu)")</f>
      </c>
    </row>
    <row collapsed="" customFormat="false" customHeight="" hidden="" ht="12.1" outlineLevel="0" r="6">
      <c r="A6" s="5" t="inlineStr">
        <is>
          <t>Valore Statuario DC Mozaik 3D 25x60 falicsempe</t>
        </is>
      </c>
      <c r="B6" s="6" t="n">
        <v>1</v>
      </c>
      <c r="C6" s="5" t="inlineStr">
        <is>
          <t>db</t>
        </is>
      </c>
      <c r="D6" s="7" t="n">
        <v>11070</v>
      </c>
      <c r="E6" s="7" t="s">
        <f>B6*D6</f>
      </c>
      <c r="F6" s="8" t="s">
        <f>HYPERLINK("https://peempee.com/out.php?url=https://burkolataruhaz.hu/hu/webshop/product/20001","Tovább a boltba (burkolataruhaz.hu)")</f>
      </c>
    </row>
    <row collapsed="" customFormat="false" customHeight="" hidden="" ht="12.1" outlineLevel="0" r="7">
      <c r="A7" s="5" t="inlineStr">
        <is>
          <t>Oslo fehér, fürdőszobai ülőke fából, tárolóhellyel - Wenko | Bonami</t>
        </is>
      </c>
      <c r="B7" s="6" t="n">
        <v>1</v>
      </c>
      <c r="C7" s="5" t="inlineStr">
        <is>
          <t>db</t>
        </is>
      </c>
      <c r="D7" s="7" t="n">
        <v>45990</v>
      </c>
      <c r="E7" s="7" t="s">
        <f>B7*D7</f>
      </c>
      <c r="F7" s="8" t="s">
        <f>HYPERLINK("https://peempee.com/out.php?url=https://www.bonami.hu/p/oslo-feher-furdoszobai-uloke-fabol-tarolohellyel-wenko","Tovább a boltba (bonami.hu)")</f>
      </c>
    </row>
    <row collapsed="" customFormat="false" customHeight="" hidden="" ht="12.1" outlineLevel="0" r="8">
      <c r="A8" s="5" t="inlineStr">
        <is>
          <t>Pandás vizijácint kosár tetővel Ø36 - Bloomingville</t>
        </is>
      </c>
      <c r="B8" s="6" t="n">
        <v>1</v>
      </c>
      <c r="C8" s="5" t="inlineStr">
        <is>
          <t>db</t>
        </is>
      </c>
      <c r="D8" s="7" t="n">
        <v>63390</v>
      </c>
      <c r="E8" s="7" t="s">
        <f>B8*D8</f>
      </c>
      <c r="F8" s="8" t="s">
        <f>HYPERLINK("https://peempee.com/out.php?url=https://nordichome.hu/pandas-vizijacint-kosar-tetovel-36-1141","Tovább a boltba (nordichome.hu)")</f>
      </c>
    </row>
    <row collapsed="" customFormat="false" customHeight="" hidden="" ht="12.1" outlineLevel="0" r="9">
      <c r="A9" s="5" t="inlineStr">
        <is>
          <t>Roca The Gap fali WC csésze, Slim SoftClose WC ülőkével, Cso</t>
        </is>
      </c>
      <c r="B9" s="6" t="n">
        <v>1</v>
      </c>
      <c r="C9" s="5" t="inlineStr">
        <is>
          <t>db</t>
        </is>
      </c>
      <c r="D9" s="7" t="n">
        <v>64690</v>
      </c>
      <c r="E9" s="7" t="s">
        <f>B9*D9</f>
      </c>
      <c r="F9" s="8" t="s">
        <f>HYPERLINK("https://peempee.com/out.php?url=https://www.szaniteronline.hu/RO-A34H47A000-Roca-The-Gap-fali-WC-csesze-Slim-Sof","Tovább a boltba (szaniteronline.hu)")</f>
      </c>
    </row>
    <row collapsed="" customFormat="false" customHeight="" hidden="" ht="12.1" outlineLevel="0" r="10">
      <c r="A10" s="5" t="inlineStr">
        <is>
          <t>Villeroy &amp; Boch Venticello Bidé 375 x 560 mm 441100R1, !!! E</t>
        </is>
      </c>
      <c r="B10" s="6" t="n">
        <v>1</v>
      </c>
      <c r="C10" s="5" t="inlineStr">
        <is>
          <t>db</t>
        </is>
      </c>
      <c r="D10" s="7" t="n">
        <v>129990</v>
      </c>
      <c r="E10" s="7" t="s">
        <f>B10*D10</f>
      </c>
      <c r="F10" s="8" t="s">
        <f>HYPERLINK("https://peempee.com/out.php?url=https://www.szaniteronline.hu/Villeroy-Boch-Venticello-Bide-375-x-560-mm-441100R","Tovább a boltba (szaniteronline.hu)")</f>
      </c>
    </row>
    <row collapsed="" customFormat="false" customHeight="" hidden="" ht="12.1" outlineLevel="0" r="11">
      <c r="A11" s="5" t="inlineStr">
        <is>
          <t>M-Acryl Niagara kádbeömlő</t>
        </is>
      </c>
      <c r="B11" s="6" t="n">
        <v>1</v>
      </c>
      <c r="C11" s="5" t="inlineStr">
        <is>
          <t>db</t>
        </is>
      </c>
      <c r="D11" s="7" t="n">
        <v>21850</v>
      </c>
      <c r="E11" s="7" t="s">
        <f>B11*D11</f>
      </c>
      <c r="F11" s="8" t="s">
        <f>HYPERLINK("https://peempee.com/out.php?url=https://www.m-acrylshop.hu/m-acryl-niagara-kadbeomlo-8309-718","Tovább a boltba (m-acrylhu)")</f>
      </c>
    </row>
    <row collapsed="" customFormat="false" customHeight="" hidden="" ht="12.1" outlineLevel="0" r="12">
      <c r="A12" s="5" t="inlineStr">
        <is>
          <t>M-Acryl Grande kád 190x125 - M-Acryl - M-Acryl webáruház</t>
        </is>
      </c>
      <c r="B12" s="6" t="n">
        <v>1</v>
      </c>
      <c r="C12" s="5" t="inlineStr">
        <is>
          <t>db</t>
        </is>
      </c>
      <c r="D12" s="7" t="n">
        <v>227905</v>
      </c>
      <c r="E12" s="7" t="s">
        <f>B12*D12</f>
      </c>
      <c r="F12" s="8" t="s">
        <f>HYPERLINK("https://peempee.com/out.php?url=https://www.m-acrylshop.hu/m-acryl-grande-kad-190x125-597","Tovább a boltba (m-acrylhu)")</f>
      </c>
    </row>
    <row collapsed="" customFormat="false" customHeight="" hidden="" ht="12.1" outlineLevel="0" r="13">
      <c r="A13" s="5" t="inlineStr">
        <is>
          <t>Fekete-fehér mintás pamut szőnyeg 150x90 cm - Bloomingville</t>
        </is>
      </c>
      <c r="B13" s="6" t="n">
        <v>1</v>
      </c>
      <c r="C13" s="5" t="inlineStr">
        <is>
          <t>db</t>
        </is>
      </c>
      <c r="D13" s="7" t="n">
        <v>34632</v>
      </c>
      <c r="E13" s="7" t="s">
        <f>B13*D13</f>
      </c>
      <c r="F13" s="8" t="s">
        <f>HYPERLINK("https://peempee.com/out.php?url=https://nordichome.hu/fekete-feher-mintas-pamut-szonyeg-merete-150x90-cm-2302","Tovább a boltba (nordichome.hu)")</f>
      </c>
    </row>
    <row collapsed="" customFormat="false" customHeight="" hidden="" ht="12.1" outlineLevel="0" r="14">
      <c r="A14" s="5" t="inlineStr">
        <is>
          <t>DAKOTA | Profi Trend SPC padló</t>
        </is>
      </c>
      <c r="B14" s="6" t="n">
        <v>1</v>
      </c>
      <c r="C14" s="5" t="inlineStr">
        <is>
          <t>db</t>
        </is>
      </c>
      <c r="D14" s="7" t="n">
        <v>1000</v>
      </c>
      <c r="E14" s="7" t="s">
        <f>B14*D14</f>
      </c>
      <c r="F14" s="8" t="s">
        <f>HYPERLINK("https://peempee.com/out.php?url=https://www.baudekor.hu/profitrendspcpadlo?pgid=kty8o6bg1-f503e966-375d-4517-b69f-1e466acf6af2","Tovább a boltba (baudekor.hu)")</f>
      </c>
    </row>
    <row collapsed="" customFormat="false" customHeight="" hidden="" ht="12.1" outlineLevel="0" r="15">
      <c r="A15" s="5" t="inlineStr">
        <is>
          <t>Zuhanykabin - Strohm Teka Hungary : Strohm Teka Hungary</t>
        </is>
      </c>
      <c r="B15" s="6" t="n">
        <v>1</v>
      </c>
      <c r="C15" s="5" t="inlineStr">
        <is>
          <t>db</t>
        </is>
      </c>
      <c r="D15" s="7" t="n">
        <v>161800</v>
      </c>
      <c r="E15" s="7" t="s">
        <f>B15*D15</f>
      </c>
      <c r="F15" s="8" t="s">
        <f>HYPERLINK("https://peempee.com/out.php?url=https://strohm-teka.hu/hu/termek/zuhanykabin-hu-M84101106/","Tovább a boltba (strohm-teka.hu)")</f>
      </c>
    </row>
    <row collapsed="" customFormat="false" customHeight="" hidden="" ht="12.1" outlineLevel="0" r="16">
      <c r="A16" s="5" t="inlineStr">
        <is>
          <t>SAPHO Amia 90 fürdőszobabútor szett, texas tölgy KSET-016 - </t>
        </is>
      </c>
      <c r="B16" s="6" t="n">
        <v>1</v>
      </c>
      <c r="C16" s="5" t="inlineStr">
        <is>
          <t>db</t>
        </is>
      </c>
      <c r="D16" s="7" t="n">
        <v>653640</v>
      </c>
      <c r="E16" s="7" t="s">
        <f>B16*D16</f>
      </c>
      <c r="F16" s="8" t="s">
        <f>HYPERLINK("https://peempee.com/out.php?url=https://www.szaniteronline.hu/SP-KSET016-SAPHO-Amia-90-furdoszobabutor-szett-tex","Tovább a boltba (szaniteronline.hu)")</f>
      </c>
    </row>
    <row collapsed="" customFormat="false" customHeight="" hidden="" ht="12.1" outlineLevel="0" r="17">
      <c r="A17" s="5"/>
      <c r="B17" s="6"/>
      <c r="C17" s="5"/>
      <c r="D17" s="7"/>
      <c r="E17" s="9" t="s">
        <f>SUM(E2:E16)</f>
      </c>
      <c r="F17" s="5"/>
    </row>
    <row collapsed="" customFormat="false" customHeight="" hidden="" ht="12.1" outlineLevel="0" r="18">
      <c r="A18" s="8" t="s">
        <f>HYPERLINK("https://peempee.com","peempee.com")</f>
      </c>
      <c r="B18" s="6"/>
      <c r="C18" s="5"/>
      <c r="D18" s="7"/>
      <c r="E18" s="7"/>
      <c r="F1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2026-06-24T22:28:39.00Z</dcterms:created>
  <dc:title/>
  <dc:subject/>
  <dc:creator>peempee.com</dc:creator>
  <dc:description/>
  <cp:revision>0</cp:revision>
</cp:coreProperties>
</file>