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1. Moodboar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Floorstanding bidet</t>
        </is>
      </c>
      <c r="B2" s="6" t="n">
        <v>1</v>
      </c>
      <c r="C2" s="5" t="inlineStr">
        <is>
          <t>db</t>
        </is>
      </c>
      <c r="D2" s="7" t="n">
        <v>1</v>
      </c>
      <c r="E2" s="7" t="s">
        <f>B2*D2</f>
      </c>
      <c r="F2" s="8" t="s">
        <f>HYPERLINK("https://peempee.com/out.php?url=https://www.laufen.com/products/floorstanding-bidet-H832341...3021?sku=H8323410003021","Tovább a boltba (laufen.com)")</f>
      </c>
    </row>
    <row collapsed="" customFormat="false" customHeight="" hidden="" ht="12.1" outlineLevel="0" r="3">
      <c r="A3" s="5" t="inlineStr">
        <is>
          <t>Floorstanding WC 'rimless', washdown, without flushing rim, outlet horizontal/vertical</t>
        </is>
      </c>
      <c r="B3" s="6" t="n">
        <v>1</v>
      </c>
      <c r="C3" s="5" t="inlineStr">
        <is>
          <t>db</t>
        </is>
      </c>
      <c r="D3" s="7" t="n">
        <v>1</v>
      </c>
      <c r="E3" s="7" t="s">
        <f>B3*D3</f>
      </c>
      <c r="F3" s="8" t="s">
        <f>HYPERLINK("https://peempee.com/out.php?url=https://www.laufen.com/products/floorstanding-wc-rimless-washdown-without-flushing-rim-outlet-horizontal-vertical-H823341...0001?sku=H8233410000001","Tovább a boltba (laufen.com)")</f>
      </c>
    </row>
    <row collapsed="" customFormat="false" customHeight="" hidden="" ht="12.1" outlineLevel="0" r="4">
      <c r="A4" s="5" t="inlineStr">
        <is>
          <t>Double bowl washbasin with surface structure, incl. ceramic waste cover</t>
        </is>
      </c>
      <c r="B4" s="6" t="n">
        <v>1</v>
      </c>
      <c r="C4" s="5" t="inlineStr">
        <is>
          <t>db</t>
        </is>
      </c>
      <c r="D4" s="7" t="n">
        <v>1</v>
      </c>
      <c r="E4" s="7" t="s">
        <f>B4*D4</f>
      </c>
      <c r="F4" s="8" t="s">
        <f>HYPERLINK("https://peempee.com/out.php?url=https://www.laufen.com/products/double-bowl-washbasin-surface-structure-incl-ceramic-waste-cover-H812349...1121?sku=H8123490001121","Tovább a boltba (laufen.com)")</f>
      </c>
    </row>
    <row collapsed="" customFormat="false" customHeight="" hidden="" ht="12.1" outlineLevel="0" r="5">
      <c r="A5" s="5" t="inlineStr">
        <is>
          <t>Lavi</t>
        </is>
      </c>
      <c r="B5" s="6" t="n">
        <v>1</v>
      </c>
      <c r="C5" s="5" t="inlineStr">
        <is>
          <t>db</t>
        </is>
      </c>
      <c r="D5" s="7" t="n">
        <v>1</v>
      </c>
      <c r="E5" s="7" t="s">
        <f>B5*D5</f>
      </c>
      <c r="F5" s="8" t="s">
        <f>HYPERLINK("https://peempee.com/out.php?url=https://strohm-teka.hu/hu/","Tovább a boltba (strohm-teka.hu)")</f>
      </c>
    </row>
    <row collapsed="" customFormat="false" customHeight="" hidden="" ht="12.1" outlineLevel="0" r="6">
      <c r="A6" s="5" t="inlineStr">
        <is>
          <t>  	 SAPHO shop   </t>
        </is>
      </c>
      <c r="B6" s="6" t="n">
        <v>1</v>
      </c>
      <c r="C6" s="5" t="inlineStr">
        <is>
          <t>db</t>
        </is>
      </c>
      <c r="D6" s="7" t="n">
        <v>19880</v>
      </c>
      <c r="E6" s="7" t="s">
        <f>B6*D6</f>
      </c>
      <c r="F6" s="8" t="s">
        <f>HYPERLINK("https://peempee.com/out.php?url=https://www.saphokft.hu/shop/ProductDetails.aspx?ProductId=36435","Tovább a boltba (saphokft.hu)")</f>
      </c>
    </row>
    <row collapsed="" customFormat="false" customHeight="" hidden="" ht="12.1" outlineLevel="0" r="7">
      <c r="A7" s="5" t="inlineStr">
        <is>
          <t>Freestanding bathtub with relief</t>
        </is>
      </c>
      <c r="B7" s="6" t="n">
        <v>1</v>
      </c>
      <c r="C7" s="5" t="inlineStr">
        <is>
          <t>db</t>
        </is>
      </c>
      <c r="D7" s="7" t="n">
        <v>1</v>
      </c>
      <c r="E7" s="7" t="s">
        <f>B7*D7</f>
      </c>
      <c r="F7" s="8" t="s">
        <f>HYPERLINK("https://peempee.com/out.php?url=https://www.laufen.com/products/freestanding-bathtub-relief-H2213420000001?sku=H2213420000001","Tovább a boltba (laufen.com)")</f>
      </c>
    </row>
    <row collapsed="" customFormat="false" customHeight="" hidden="" ht="12.1" outlineLevel="0" r="8">
      <c r="A8" s="5" t="inlineStr">
        <is>
          <t>  	 SAPHO shop   </t>
        </is>
      </c>
      <c r="B8" s="6" t="n">
        <v>1</v>
      </c>
      <c r="C8" s="5" t="inlineStr">
        <is>
          <t>db</t>
        </is>
      </c>
      <c r="D8" s="7" t="n">
        <v>13800</v>
      </c>
      <c r="E8" s="7" t="s">
        <f>B8*D8</f>
      </c>
      <c r="F8" s="8" t="s">
        <f>HYPERLINK("https://peempee.com/out.php?url=https://www.saphokft.hu/shop/ProductDetails.aspx?ProductId=33770","Tovább a boltba (saphokft.hu)")</f>
      </c>
    </row>
    <row collapsed="" customFormat="false" customHeight="" hidden="" ht="12.1" outlineLevel="0" r="9">
      <c r="A9" s="5" t="inlineStr">
        <is>
          <t>Villeroy and Boch - V&amp;B One Sand fürdőkesztyű 16x22cm- Fürdőszoba textilek - WH-339-16220</t>
        </is>
      </c>
      <c r="B9" s="6" t="n">
        <v>1</v>
      </c>
      <c r="C9" s="5" t="inlineStr">
        <is>
          <t>db</t>
        </is>
      </c>
      <c r="D9" s="7" t="n">
        <v>2500</v>
      </c>
      <c r="E9" s="7" t="s">
        <f>B9*D9</f>
      </c>
      <c r="F9" s="8" t="s">
        <f>HYPERLINK("https://peempee.com/out.php?url=https://www.vbshop.hu/otthon-dekor/furdoszoba-textilek/villeroy-and-boch-one-sand-furdokesztyu-16x22cm-wh-339-16220","Tovább a boltba (vbhu)")</f>
      </c>
    </row>
    <row collapsed="" customFormat="false" customHeight="" hidden="" ht="12.1" outlineLevel="0" r="10">
      <c r="A10" s="5" t="inlineStr">
        <is>
          <t>Villeroy and Boch - V&amp;B Brillant White női köntös kapucnis 36-38 120cm- Fürdőszoba textilek - 67-2521-3638</t>
        </is>
      </c>
      <c r="B10" s="6" t="n">
        <v>1</v>
      </c>
      <c r="C10" s="5" t="inlineStr">
        <is>
          <t>db</t>
        </is>
      </c>
      <c r="D10" s="7" t="n">
        <v>66100</v>
      </c>
      <c r="E10" s="7" t="s">
        <f>B10*D10</f>
      </c>
      <c r="F10" s="8" t="s">
        <f>HYPERLINK("https://peempee.com/out.php?url=https://www.vbshop.hu/otthon-dekor/furdoszoba-textilek/villeroy-boch-brillant-white-noi-kontos-kapucnis-36-38-120cm-4056735148667","Tovább a boltba (vbhu)")</f>
      </c>
    </row>
    <row collapsed="" customFormat="false" customHeight="" hidden="" ht="12.1" outlineLevel="0" r="11">
      <c r="A11" s="5" t="inlineStr">
        <is>
          <t>AREZZO design 140x46 cm mosdópult, Dió - Hagyomá... -  Fürdőszoba kompromisszumok nélkül</t>
        </is>
      </c>
      <c r="B11" s="6" t="n">
        <v>1</v>
      </c>
      <c r="C11" s="5" t="inlineStr">
        <is>
          <t>db</t>
        </is>
      </c>
      <c r="D11" s="7" t="n">
        <v>124850</v>
      </c>
      <c r="E11" s="7" t="s">
        <f>B11*D11</f>
      </c>
      <c r="F11" s="8" t="s">
        <f>HYPERLINK("https://peempee.com/out.php?url=https://arezzodesign.hu/hu/butorok/mosdopult/hagyomanyos-mdf-mosdopult/arezzo-design-140x46-cm-mosdopult-dio","Tovább a boltba (arezzodesign.hu)")</f>
      </c>
    </row>
    <row collapsed="" customFormat="false" customHeight="" hidden="" ht="12.1" outlineLevel="0" r="12">
      <c r="A12" s="5" t="inlineStr">
        <is>
          <t>  	 SAPHO shop   </t>
        </is>
      </c>
      <c r="B12" s="6" t="n">
        <v>1</v>
      </c>
      <c r="C12" s="5" t="inlineStr">
        <is>
          <t>db</t>
        </is>
      </c>
      <c r="D12" s="7" t="n">
        <v>13800</v>
      </c>
      <c r="E12" s="7" t="s">
        <f>B12*D12</f>
      </c>
      <c r="F12" s="8" t="s">
        <f>HYPERLINK("https://peempee.com/out.php?url=https://www.saphokft.hu/shop/ProductDetails.aspx?ProductId=38097","Tovább a boltba (saphokft.hu)")</f>
      </c>
    </row>
    <row collapsed="" customFormat="false" customHeight="" hidden="" ht="12.1" outlineLevel="0" r="13">
      <c r="A13" s="5" t="inlineStr">
        <is>
          <t>Tubadzin House Of Tones Beige 22,8x29,8 decor</t>
        </is>
      </c>
      <c r="B13" s="6" t="n">
        <v>1</v>
      </c>
      <c r="C13" s="5" t="inlineStr">
        <is>
          <t>db</t>
        </is>
      </c>
      <c r="D13" s="7" t="n">
        <v>1</v>
      </c>
      <c r="E13" s="7" t="s">
        <f>B13*D13</f>
      </c>
      <c r="F13" s="8" t="s">
        <f>HYPERLINK("https://peempee.com/out.php?url=https://www.tubadzinfurdoszoba.hu/Tubadzin-House-Of-Tones-Beige-228x298-mozaik","Tovább a boltba (tubadzinfurdoszoba.hu)")</f>
      </c>
    </row>
    <row collapsed="" customFormat="false" customHeight="" hidden="" ht="12.1" outlineLevel="0" r="14">
      <c r="A14" s="5" t="inlineStr">
        <is>
          <t>Euphoria Walk-in IV zuhanyfal</t>
        </is>
      </c>
      <c r="B14" s="6" t="n">
        <v>1</v>
      </c>
      <c r="C14" s="5" t="inlineStr">
        <is>
          <t>db</t>
        </is>
      </c>
      <c r="D14" s="7" t="n">
        <v>422500</v>
      </c>
      <c r="E14" s="7" t="s">
        <f>B14*D14</f>
      </c>
      <c r="F14" s="8" t="s">
        <f>HYPERLINK("https://peempee.com/out.php?url=https://www.radaway.hu/termekek/zuhanykabin/euphoria-walk-in-iv-zuhanyfal","Tovább a boltba (radaway.hu)")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2026-06-24T22:29:13.00Z</dcterms:created>
  <dc:title/>
  <dc:subject/>
  <dc:creator>peempee.com</dc:creator>
  <dc:description/>
  <cp:revision>0</cp:revision>
</cp:coreProperties>
</file>