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Villeroy &amp; Boch Artis 61x41 cm ráültethető mosdó, Rust 4198 61 BCW8 (419861BCW8) - SzaniterPláza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HYPERLINK("https://peempee.com/out.php?url=https://szaniterplaza.hu/termek/456054/villeroy-and-boch-artis-61x41-cm-raultetheto-mosdo-rust-4198-61-bcw8-419861bcw8","Tovább a boltba (szaniterplaza.hu)")</f>
      </c>
    </row>
    <row collapsed="" customFormat="false" customHeight="" hidden="" ht="12.1" outlineLevel="0" r="3">
      <c r="A3" s="5" t="inlineStr">
        <is>
          <t>Villeroy and Boch - V&amp;B One Powder törölköző 50x100cm- Fürdőszoba textilek - HT-383-50100</t>
        </is>
      </c>
      <c r="B3" s="6" t="n">
        <v>1</v>
      </c>
      <c r="C3" s="5" t="inlineStr">
        <is>
          <t>db</t>
        </is>
      </c>
      <c r="D3" s="7" t="n">
        <v>7900</v>
      </c>
      <c r="E3" s="7" t="s">
        <f>B3*D3</f>
      </c>
      <c r="F3" s="8" t="s">
        <f>HYPERLINK("https://peempee.com/out.php?url=https://www.vbshop.hu/villeroy-and-boch-one-powder-torolkozo-50x100cm-ht-383-50100?keyword=t%C3%B6r%C3%B6lk%C3%B6z%C5%91","Tovább a boltba (vbhu)")</f>
      </c>
    </row>
    <row collapsed="" customFormat="false" customHeight="" hidden="" ht="12.1" outlineLevel="0" r="4">
      <c r="A4" s="5" t="inlineStr">
        <is>
          <t>Villeroy &amp; Boch Artis rozsdaszínű mosdótál 43x43 cm 417943BC</t>
        </is>
      </c>
      <c r="B4" s="6" t="n">
        <v>1</v>
      </c>
      <c r="C4" s="5" t="inlineStr">
        <is>
          <t>db</t>
        </is>
      </c>
      <c r="D4" s="7" t="n">
        <v>288290</v>
      </c>
      <c r="E4" s="7" t="s">
        <f>B4*D4</f>
      </c>
      <c r="F4" s="8" t="s">
        <f>HYPERLINK("https://peempee.com/out.php?url=https://www.szaniteronline.hu/VB-417943BCW8-Villeroy-Boch-Artis-rozsdaszinu-mosd","Tovább a boltba (szaniteronline.hu)")</f>
      </c>
    </row>
    <row collapsed="" customFormat="false" customHeight="" hidden="" ht="12.1" outlineLevel="0" r="5">
      <c r="A5" s="5" t="inlineStr">
        <is>
          <t>Villeroy &amp; Boch Artis bordó mosdótál 58x38 cm 417258BCS9 - F</t>
        </is>
      </c>
      <c r="B5" s="6" t="n">
        <v>1</v>
      </c>
      <c r="C5" s="5" t="inlineStr">
        <is>
          <t>db</t>
        </is>
      </c>
      <c r="D5" s="7" t="n">
        <v>332790</v>
      </c>
      <c r="E5" s="7" t="s">
        <f>B5*D5</f>
      </c>
      <c r="F5" s="8" t="s">
        <f>HYPERLINK("https://peempee.com/out.php?url=https://www.szaniteronline.hu/VB-417258BCS9-Villeroy-Boch-Artis-bordo-mosdotal-5?msclkid=c686e6bb4e951e7b79e18501cfcb9062","Tovább a boltba (szaniteronline.hu)")</f>
      </c>
    </row>
    <row collapsed="" customFormat="false" customHeight="" hidden="" ht="12.1" outlineLevel="0" r="6">
      <c r="A6" s="5" t="inlineStr">
        <is>
          <t>Sicis Vetrite Antique Ocra | Casa39.com</t>
        </is>
      </c>
      <c r="B6" s="6" t="n">
        <v>1</v>
      </c>
      <c r="C6" s="5" t="inlineStr">
        <is>
          <t>db</t>
        </is>
      </c>
      <c r="D6" s="7" t="n">
        <v>1026</v>
      </c>
      <c r="E6" s="7" t="s">
        <f>B6*D6</f>
      </c>
      <c r="F6" s="8" t="s">
        <f>HYPERLINK("https://peempee.com/out.php?url=https://www.casa39.com/sicis-vetrite-antique-ocra.html","Tovább a boltba (casa39.com)")</f>
      </c>
    </row>
    <row collapsed="" customFormat="false" customHeight="" hidden="" ht="12.1" outlineLevel="0" r="7">
      <c r="A7" s="5" t="inlineStr">
        <is>
          <t>Teka Formentera WC papírtartó 170830200</t>
        </is>
      </c>
      <c r="B7" s="6" t="n">
        <v>1</v>
      </c>
      <c r="C7" s="5" t="inlineStr">
        <is>
          <t>db</t>
        </is>
      </c>
      <c r="D7" s="7" t="n">
        <v>8979</v>
      </c>
      <c r="E7" s="7" t="s">
        <f>B7*D7</f>
      </c>
      <c r="F7" s="8" t="s">
        <f>HYPERLINK("https://peempee.com/out.php?url=https://webshop.farszer.eu/fuerdoszobai-kiegeszitok/335-teka-formentera-wc-papirtarto-170830200.html","Tovább a boltba (webfarszer.eu)")</f>
      </c>
    </row>
    <row collapsed="" customFormat="false" customHeight="" hidden="" ht="12.1" outlineLevel="0" r="8">
      <c r="A8" s="5" t="inlineStr">
        <is>
          <t>Kolo Rekord bútorba ép. mosdó szögletes 60x45</t>
        </is>
      </c>
      <c r="B8" s="6" t="n">
        <v>1</v>
      </c>
      <c r="C8" s="5" t="inlineStr">
        <is>
          <t>db</t>
        </is>
      </c>
      <c r="D8" s="7" t="n">
        <v>32714</v>
      </c>
      <c r="E8" s="7" t="s">
        <f>B8*D8</f>
      </c>
      <c r="F8" s="8" t="s">
        <f>HYPERLINK("https://peempee.com/out.php?url=https://szbolt.shoprenter.hu/kolo-rekord-butorba-ep-mosdoszogletes-60x45-5081","Tovább a boltba (szbolt.shoprenter.hu)")</f>
      </c>
    </row>
    <row collapsed="" customFormat="false" customHeight="" hidden="" ht="12.1" outlineLevel="0" r="9">
      <c r="A9" s="5" t="inlineStr">
        <is>
          <t>Villeroy and Boch - V&amp;B Manufacture Collier Terre Perle váza 12cm- Collier vázák - 10-1685-5516</t>
        </is>
      </c>
      <c r="B9" s="6" t="n">
        <v>1</v>
      </c>
      <c r="C9" s="5" t="inlineStr">
        <is>
          <t>db</t>
        </is>
      </c>
      <c r="D9" s="7" t="n">
        <v>7900</v>
      </c>
      <c r="E9" s="7" t="s">
        <f>B9*D9</f>
      </c>
      <c r="F9" s="8" t="s">
        <f>HYPERLINK("https://peempee.com/out.php?url=https://www.vbshop.hu/villeroy-and-boch-manufacture-collier-terre-vaza-perle-11x11x12cm-1016855516","Tovább a boltba (vbhu)")</f>
      </c>
    </row>
    <row collapsed="" customFormat="false" customHeight="" hidden="" ht="12.1" outlineLevel="0" r="10">
      <c r="A10" s="5" t="inlineStr">
        <is>
          <t>GLADOM Tálca-asztal, fekete, 45x53 cm - IKEA</t>
        </is>
      </c>
      <c r="B10" s="6" t="n">
        <v>1</v>
      </c>
      <c r="C10" s="5" t="inlineStr">
        <is>
          <t>db</t>
        </is>
      </c>
      <c r="D10" s="7" t="n">
        <v>5990</v>
      </c>
      <c r="E10" s="7" t="s">
        <f>B10*D10</f>
      </c>
      <c r="F10" s="8" t="s">
        <f>HYPERLINK("https://peempee.com/out.php?url=https://www.ikea.com/hu/hu/p/gladom-talca-asztal-fekete-50411990/","Tovább a boltba (ikea.com)")</f>
      </c>
    </row>
    <row collapsed="" customFormat="false" customHeight="" hidden="" ht="12.1" outlineLevel="0" r="11">
      <c r="A11" s="5" t="inlineStr">
        <is>
          <t>Sicis Amaretto Chair Copper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HYPERLINK("https://peempee.com/out.php?url=","Tovább a boltba")</f>
      </c>
    </row>
    <row collapsed="" customFormat="false" customHeight="" hidden="" ht="12.1" outlineLevel="0" r="12">
      <c r="A12" s="5" t="inlineStr">
        <is>
          <t>AREZZO design ROCKFIELD Magasított mosdócsaptelep... -  Fürdőszoba kompromisszumok nélkül</t>
        </is>
      </c>
      <c r="B12" s="6" t="n">
        <v>1</v>
      </c>
      <c r="C12" s="5" t="inlineStr">
        <is>
          <t>db</t>
        </is>
      </c>
      <c r="D12" s="7" t="n">
        <v>56990</v>
      </c>
      <c r="E12" s="7" t="s">
        <f>B12*D12</f>
      </c>
      <c r="F12" s="8" t="s">
        <f>HYPERLINK("https://peempee.com/out.php?url=https://arezzodesign.hu/hu/csaptelepek/rockfield/arezzo-design-rockfield-magasitott-mosdocsaptelep-fekete-ar-9902bl","Tovább a boltba (arezzodesign.hu)")</f>
      </c>
    </row>
    <row collapsed="" customFormat="false" customHeight="" hidden="" ht="12.1" outlineLevel="0" r="13">
      <c r="A13" s="5" t="inlineStr">
        <is>
          <t>AREZZO design ROCKFIELD 3 funkciós zuhanyszett, fe... -  Fürdőszoba kompromisszumok nélkül</t>
        </is>
      </c>
      <c r="B13" s="6" t="n">
        <v>1</v>
      </c>
      <c r="C13" s="5" t="inlineStr">
        <is>
          <t>db</t>
        </is>
      </c>
      <c r="D13" s="7" t="n">
        <v>99990</v>
      </c>
      <c r="E13" s="7" t="s">
        <f>B13*D13</f>
      </c>
      <c r="F13" s="8" t="s">
        <f>HYPERLINK("https://peempee.com/out.php?url=https://arezzodesign.hu/hu/csaptelepek/rockfield/arezzo-design-rockfield-3-funkcios-zuhanyszett-fekete-ar-9905bl","Tovább a boltba (arezzodesign.hu)")</f>
      </c>
    </row>
    <row collapsed="" customFormat="false" customHeight="" hidden="" ht="12.1" outlineLevel="0" r="14">
      <c r="A14" s="5" t="inlineStr">
        <is>
          <t>AREZZO design Keretes tükör 90/80, fekete, 19 mm ... -  Fürdőszoba kompromisszumok nélkül</t>
        </is>
      </c>
      <c r="B14" s="6" t="n">
        <v>1</v>
      </c>
      <c r="C14" s="5" t="inlineStr">
        <is>
          <t>db</t>
        </is>
      </c>
      <c r="D14" s="7" t="n">
        <v>64680</v>
      </c>
      <c r="E14" s="7" t="s">
        <f>B14*D14</f>
      </c>
      <c r="F14" s="8" t="s">
        <f>HYPERLINK("https://peempee.com/out.php?url=https://arezzodesign.hu/hu/tukrok/arezzo-design-keretes-tukor-9080-fekete-19-mm","Tovább a boltba (arezzodesign.hu)")</f>
      </c>
    </row>
    <row collapsed="" customFormat="false" customHeight="" hidden="" ht="12.1" outlineLevel="0" r="15">
      <c r="A15" s="5" t="inlineStr">
        <is>
          <t>AREZZO design ROCKWALL BLACK törölközőszárít</t>
        </is>
      </c>
      <c r="B15" s="6" t="n">
        <v>1</v>
      </c>
      <c r="C15" s="5" t="inlineStr">
        <is>
          <t>db</t>
        </is>
      </c>
      <c r="D15" s="7" t="n">
        <v>129050</v>
      </c>
      <c r="E15" s="7" t="s">
        <f>B15*D15</f>
      </c>
      <c r="F15" s="8" t="s">
        <f>HYPERLINK("https://peempee.com/out.php?url=https://arezzodesign.hu/hu/torolkozoszarito-radiatorok/torolkozoszarito-radiatorok/arezzo-design-rockwall-black-torolkozoszarito-radiator-ar-ro11050b","Tovább a boltba (arezzodesign.hu)")</f>
      </c>
    </row>
    <row collapsed="" customFormat="false" customHeight="" hidden="" ht="12.1" outlineLevel="0" r="16">
      <c r="A16" s="5" t="inlineStr">
        <is>
          <t>AREZZO design TERRAZZO márvány mosdópult 80/46/2... -  Fürdőszoba kompromisszumok nélkül</t>
        </is>
      </c>
      <c r="B16" s="6" t="n">
        <v>1</v>
      </c>
      <c r="C16" s="5" t="inlineStr">
        <is>
          <t>db</t>
        </is>
      </c>
      <c r="D16" s="7" t="n">
        <v>188970</v>
      </c>
      <c r="E16" s="7" t="s">
        <f>B16*D16</f>
      </c>
      <c r="F16" s="8" t="s">
        <f>HYPERLINK("https://peempee.com/out.php?url=https://arezzodesign.hu/hu/butorok/mosdopult/marvanyorlemeny-mosdopultok/arezzo-design-terrazzo-marvany-mosdopult-80462-mix-matt","Tovább a boltba (arezzodesign.hu)")</f>
      </c>
    </row>
    <row collapsed="" customFormat="false" customHeight="" hidden="" ht="12.1" outlineLevel="0" r="17">
      <c r="A17" s="5" t="inlineStr">
        <is>
          <t>Alfalux Bardiglio Max 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HYPERLINK("https://peempee.com/out.php?url=https://www.tilelook.com/en-GB/users/nuova-riwal/tiles/i-veneziani-i-veneziani-bardiglio-max-ret-8200720","Tovább a boltba (tilelook.com)")</f>
      </c>
    </row>
    <row collapsed="" customFormat="false" customHeight="" hidden="" ht="12.1" outlineLevel="0" r="18">
      <c r="A18" s="5" t="inlineStr">
        <is>
          <t>Alfalux Pastelli Pro Opale</t>
        </is>
      </c>
      <c r="B18" s="6" t="n">
        <v>1</v>
      </c>
      <c r="C18" s="5" t="inlineStr">
        <is>
          <t>db</t>
        </is>
      </c>
      <c r="D18" s="7" t="n">
        <v>0</v>
      </c>
      <c r="E18" s="7" t="s">
        <f>B18*D18</f>
      </c>
      <c r="F18" s="8" t="s">
        <f>HYPERLINK("https://peempee.com/out.php?url=","Tovább a boltba")</f>
      </c>
    </row>
    <row collapsed="" customFormat="false" customHeight="" hidden="" ht="12.1" outlineLevel="0" r="19">
      <c r="A19" s="5"/>
      <c r="B19" s="6"/>
      <c r="C19" s="5"/>
      <c r="D19" s="7"/>
      <c r="E19" s="9" t="s">
        <f>SUM(E2:E18)</f>
      </c>
      <c r="F19" s="5"/>
    </row>
    <row collapsed="" customFormat="false" customHeight="" hidden="" ht="12.1" outlineLevel="0" r="20">
      <c r="A20" s="8" t="s">
        <f>HYPERLINK("https://peempee.com","peempee.com")</f>
      </c>
      <c r="B20" s="6"/>
      <c r="C20" s="5"/>
      <c r="D20" s="7"/>
      <c r="E20" s="7"/>
      <c r="F2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2026-06-24T19:37:31.00Z</dcterms:created>
  <dc:title/>
  <dc:subject/>
  <dc:creator>peempee.com</dc:creator>
  <dc:description/>
  <cp:revision>0</cp:revision>
</cp:coreProperties>
</file>