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Te+Én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Stream zuhanyfej - Strohm Teka Hungary : Strohm Teka Hungary</t>
        </is>
      </c>
      <c r="B2" s="6" t="n">
        <v>1</v>
      </c>
      <c r="C2" s="5" t="inlineStr">
        <is>
          <t>db</t>
        </is>
      </c>
      <c r="D2" s="7" t="n">
        <v>93200</v>
      </c>
      <c r="E2" s="7" t="s">
        <f>B2*D2</f>
      </c>
      <c r="F2" s="8" t="s">
        <f>HYPERLINK("https://peempee.com/out.php?url=https://strohm-teka.hu/hu/termek/stream-zuhanyfej-hu-79006810G3/","Tovább a boltba (strohm-teka.hu)")</f>
      </c>
    </row>
    <row collapsed="" customFormat="false" customHeight="" hidden="" ht="12.1" outlineLevel="0" r="3">
      <c r="A3" s="5" t="inlineStr">
        <is>
          <t>Itaca kétutas süllyesztett csaptelep - Strohm Teka Hungary : Strohm Teka Hungary</t>
        </is>
      </c>
      <c r="B3" s="6" t="n">
        <v>1</v>
      </c>
      <c r="C3" s="5" t="inlineStr">
        <is>
          <t>db</t>
        </is>
      </c>
      <c r="D3" s="7" t="n">
        <v>81400</v>
      </c>
      <c r="E3" s="7" t="s">
        <f>B3*D3</f>
      </c>
      <c r="F3" s="8" t="s">
        <f>HYPERLINK("https://peempee.com/out.php?url=https://strohm-teka.hu/hu/termek/itaca-ketutas-sullyesztett-csaptelep-hu-67171020G3/","Tovább a boltba (strohm-teka.hu)")</f>
      </c>
    </row>
    <row collapsed="" customFormat="false" customHeight="" hidden="" ht="12.1" outlineLevel="0" r="4">
      <c r="A4" s="5" t="inlineStr">
        <is>
          <t>Sense alsó bekötésű mosdó csaptelep - Strohm Teka Hungary : Strohm Teka Hungary</t>
        </is>
      </c>
      <c r="B4" s="6" t="n">
        <v>1</v>
      </c>
      <c r="C4" s="5" t="inlineStr">
        <is>
          <t>db</t>
        </is>
      </c>
      <c r="D4" s="7" t="n">
        <v>100800</v>
      </c>
      <c r="E4" s="7" t="s">
        <f>B4*D4</f>
      </c>
      <c r="F4" s="8" t="s">
        <f>HYPERLINK("https://peempee.com/out.php?url=https://strohm-teka.hu/hu/termek/sense-also-bekotesu-mosdo-csaptelep-hu-91431020G3/","Tovább a boltba (strohm-teka.hu)")</f>
      </c>
    </row>
    <row collapsed="" customFormat="false" customHeight="" hidden="" ht="12.1" outlineLevel="0" r="5">
      <c r="A5" s="5" t="inlineStr">
        <is>
          <t>  	Paul Neuhaus 8091-11 - Mennyezeti lámpa ICICLE 9xG9/40W/230V | lampak.hu  </t>
        </is>
      </c>
      <c r="B5" s="6" t="n">
        <v>1</v>
      </c>
      <c r="C5" s="5" t="inlineStr">
        <is>
          <t>db</t>
        </is>
      </c>
      <c r="D5" s="7" t="n">
        <v>541690</v>
      </c>
      <c r="E5" s="7" t="s">
        <f>B5*D5</f>
      </c>
      <c r="F5" s="8" t="s">
        <f>HYPERLINK("https://peempee.com/out.php?url=https://www.lampak.hu/paul-neuhaus-8091-11-mennyezeti-lampa-icicle-9xg9-40w-230v/","Tovább a boltba (lampak.hu)")</f>
      </c>
    </row>
    <row collapsed="" customFormat="false" customHeight="" hidden="" ht="12.1" outlineLevel="0" r="6">
      <c r="A6" s="5" t="inlineStr">
        <is>
          <t>ViClean-I100 Shower toilet, rimless, White Alpin CeramicPlus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HYPERLINK("https://peempee.com/out.php?url=https://www.villeroy-boch.co.uk/bathroom-and-wellness/products/ViClean-Shower-toilet%2C-rimless-Oval-V0E100R1.html","Tovább a boltba (villeroy-boch.co.uk)")</f>
      </c>
    </row>
    <row collapsed="" customFormat="false" customHeight="" hidden="" ht="12.1" outlineLevel="0" r="7">
      <c r="A7" s="5" t="inlineStr">
        <is>
          <t>Sense mosdó csaptelep L - Strohm Teka Hungary : Strohm Teka Hungary</t>
        </is>
      </c>
      <c r="B7" s="6" t="n">
        <v>1</v>
      </c>
      <c r="C7" s="5" t="inlineStr">
        <is>
          <t>db</t>
        </is>
      </c>
      <c r="D7" s="7" t="n">
        <v>88400</v>
      </c>
      <c r="E7" s="7" t="s">
        <f>B7*D7</f>
      </c>
      <c r="F7" s="8" t="s">
        <f>HYPERLINK("https://peempee.com/out.php?url=https://strohm-teka.hu/hu/termek/sense-mosdo-csaptelep-l-hu-91386020G3/","Tovább a boltba (strohm-teka.hu)")</f>
      </c>
    </row>
    <row collapsed="" customFormat="false" customHeight="" hidden="" ht="12.1" outlineLevel="0" r="8">
      <c r="A8" s="5" t="inlineStr">
        <is>
          <t>Finion Mirror, with lighting, 1000 x 750 x 45 mm</t>
        </is>
      </c>
      <c r="B8" s="6" t="n">
        <v>1</v>
      </c>
      <c r="C8" s="5" t="inlineStr">
        <is>
          <t>db</t>
        </is>
      </c>
      <c r="D8" s="7" t="n">
        <v>0</v>
      </c>
      <c r="E8" s="7" t="s">
        <f>B8*D8</f>
      </c>
      <c r="F8" s="8" t="s">
        <f>HYPERLINK("https://peempee.com/out.php?url=https://www.villeroy-boch.co.uk/bathroom-and-wellness/products/Finion-Mirror-Rectangle-G6101000.html","Tovább a boltba (villeroy-boch.co.uk)")</f>
      </c>
    </row>
    <row collapsed="" customFormat="false" customHeight="" hidden="" ht="12.1" outlineLevel="0" r="9">
      <c r="A9" s="5" t="inlineStr">
        <is>
          <t>Villeroy Finion Vanity unit, 4 pull-out compartments, 1600 x 603 x 501 mm, Peony Matt Lacquer / Glass White Matt</t>
        </is>
      </c>
      <c r="B9" s="6" t="n">
        <v>1</v>
      </c>
      <c r="C9" s="5" t="inlineStr">
        <is>
          <t>db</t>
        </is>
      </c>
      <c r="D9" s="7" t="n">
        <v>0</v>
      </c>
      <c r="E9" s="7" t="s">
        <f>B9*D9</f>
      </c>
      <c r="F9" s="8" t="s">
        <f>HYPERLINK("https://peempee.com/out.php?url=https://www.villeroy-boch.co.uk/bathroom-and-wellness/products/Finion-Vanity-unit-Angular-FA9100HB.html","Tovább a boltba (villeroy-boch.co.uk)")</f>
      </c>
    </row>
    <row collapsed="" customFormat="false" customHeight="" hidden="" ht="12.1" outlineLevel="0" r="10">
      <c r="A10" s="5" t="inlineStr">
        <is>
          <t>Villeroy Artis</t>
        </is>
      </c>
      <c r="B10" s="6" t="n">
        <v>1</v>
      </c>
      <c r="C10" s="5" t="inlineStr">
        <is>
          <t>db</t>
        </is>
      </c>
      <c r="D10" s="7" t="n">
        <v>0</v>
      </c>
      <c r="E10" s="7" t="s">
        <f>B10*D10</f>
      </c>
      <c r="F10" s="8" t="s">
        <f>HYPERLINK("https://peempee.com/out.php?url=https://www.villeroy-boch.co.uk/bathroom-and-wellness/products/Artis-Surface-mounted-washbasin-Oval-419861BCT0.html","Tovább a boltba (villeroy-boch.co.uk)")</f>
      </c>
    </row>
    <row collapsed="" customFormat="false" customHeight="" hidden="" ht="12.1" outlineLevel="0" r="11">
      <c r="A11" s="5" t="inlineStr">
        <is>
          <t>Villeroy Finion Free-standing bath ColourOnDemand, 1700 x 700 mm, White Alpin</t>
        </is>
      </c>
      <c r="B11" s="6" t="n">
        <v>1</v>
      </c>
      <c r="C11" s="5" t="inlineStr">
        <is>
          <t>db</t>
        </is>
      </c>
      <c r="D11" s="7" t="n">
        <v>0</v>
      </c>
      <c r="E11" s="7" t="s">
        <f>B11*D11</f>
      </c>
      <c r="F11" s="8" t="s">
        <f>HYPERLINK("https://peempee.com/out.php?url=https://www.villeroy-boch.co.uk/bathroom-and-wellness/products/Finion-Free-standing-bath-UBQ177FIN7N3BCV401.html","Tovább a boltba (villeroy-boch.co.uk)")</f>
      </c>
    </row>
    <row collapsed="" customFormat="false" customHeight="" hidden="" ht="12.1" outlineLevel="0" r="12">
      <c r="A12" s="5"/>
      <c r="B12" s="6"/>
      <c r="C12" s="5"/>
      <c r="D12" s="7"/>
      <c r="E12" s="9" t="s">
        <f>SUM(E2:E11)</f>
      </c>
      <c r="F12" s="5"/>
    </row>
    <row collapsed="" customFormat="false" customHeight="" hidden="" ht="12.1" outlineLevel="0" r="13">
      <c r="A13" s="8" t="s">
        <f>HYPERLINK("https://peempee.com","peempee.com")</f>
      </c>
      <c r="B13" s="6"/>
      <c r="C13" s="5"/>
      <c r="D13" s="7"/>
      <c r="E13" s="7"/>
      <c r="F13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2026-06-24T21:08:46.00Z</dcterms:created>
  <dc:title/>
  <dc:subject/>
  <dc:creator>peempee.com</dc:creator>
  <dc:description/>
  <cp:revision>0</cp:revision>
</cp:coreProperties>
</file>