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Tripoli mosdószekrény - Wellis</t>
        </is>
      </c>
      <c r="B2" s="6" t="n">
        <v>1</v>
      </c>
      <c r="C2" s="5" t="inlineStr">
        <is>
          <t>db</t>
        </is>
      </c>
      <c r="D2" s="7" t="n">
        <v>529900</v>
      </c>
      <c r="E2" s="7" t="s">
        <f>B2*D2</f>
      </c>
      <c r="F2" s="8" t="s">
        <f>HYPERLINK("https://peempee.com/out.php?url=https://www.wellis.hu/termek/tripoli-mosdoszekreny/","Tovább a boltba (wellis.hu)")</f>
      </c>
    </row>
    <row collapsed="" customFormat="false" customHeight="" hidden="" ht="12.1" outlineLevel="0" r="3">
      <c r="A3" s="5" t="inlineStr">
        <is>
          <t>AQUALINE HYDRA Rojo 20x60</t>
        </is>
      </c>
      <c r="B3" s="6" t="n">
        <v>1</v>
      </c>
      <c r="C3" s="5" t="inlineStr">
        <is>
          <t>db</t>
        </is>
      </c>
      <c r="D3" s="7" t="n">
        <v>8100</v>
      </c>
      <c r="E3" s="7" t="s">
        <f>B3*D3</f>
      </c>
      <c r="F3" s="8" t="s">
        <f>HYPERLINK("https://peempee.com/out.php?url=https://www.saphokft.hu/shop/ProductDetails.aspx?ProductId=30646","Tovább a boltba (saphokft.hu)")</f>
      </c>
    </row>
    <row collapsed="" customFormat="false" customHeight="" hidden="" ht="12.1" outlineLevel="0" r="4">
      <c r="A4" s="5" t="inlineStr">
        <is>
          <t>  	 SAPHO shop   </t>
        </is>
      </c>
      <c r="B4" s="6" t="n">
        <v>1</v>
      </c>
      <c r="C4" s="5" t="inlineStr">
        <is>
          <t>db</t>
        </is>
      </c>
      <c r="D4" s="7" t="n">
        <v>28000</v>
      </c>
      <c r="E4" s="7" t="s">
        <f>B4*D4</f>
      </c>
      <c r="F4" s="8" t="s">
        <f>HYPERLINK("https://peempee.com/out.php?url=https://www.saphokft.hu/shop/ProductDetails.aspx?ProductId=30919","Tovább a boltba (saphokft.hu)")</f>
      </c>
    </row>
    <row collapsed="" customFormat="false" customHeight="" hidden="" ht="12.1" outlineLevel="0" r="5">
      <c r="A5" s="5" t="inlineStr">
        <is>
          <t>  	 SAPHO shop   </t>
        </is>
      </c>
      <c r="B5" s="6" t="n">
        <v>1</v>
      </c>
      <c r="C5" s="5" t="inlineStr">
        <is>
          <t>db</t>
        </is>
      </c>
      <c r="D5" s="7" t="n">
        <v>215270</v>
      </c>
      <c r="E5" s="7" t="s">
        <f>B5*D5</f>
      </c>
      <c r="F5" s="8" t="s">
        <f>HYPERLINK("https://peempee.com/out.php?url=https://www.saphokft.hu/shop/ProductDetails.aspx?ProductId=28663","Tovább a boltba (saphokft.hu)")</f>
      </c>
    </row>
    <row collapsed="" customFormat="false" customHeight="" hidden="" ht="12.1" outlineLevel="0" r="6">
      <c r="A6" s="5" t="inlineStr">
        <is>
          <t>Mamba törölközőtartó keretes - Wellis</t>
        </is>
      </c>
      <c r="B6" s="6" t="n">
        <v>1</v>
      </c>
      <c r="C6" s="5" t="inlineStr">
        <is>
          <t>db</t>
        </is>
      </c>
      <c r="D6" s="7" t="n">
        <v>17900</v>
      </c>
      <c r="E6" s="7" t="s">
        <f>B6*D6</f>
      </c>
      <c r="F6" s="8" t="s">
        <f>HYPERLINK("https://peempee.com/out.php?url=https://www.wellis.hu/termek/mamba-torolkozotarto-keretes/","Tovább a boltba (wellis.hu)")</f>
      </c>
    </row>
    <row collapsed="" customFormat="false" customHeight="" hidden="" ht="12.1" outlineLevel="0" r="7">
      <c r="A7" s="5" t="inlineStr">
        <is>
          <t>Rose Black Matt - Wellis</t>
        </is>
      </c>
      <c r="B7" s="6" t="n">
        <v>1</v>
      </c>
      <c r="C7" s="5" t="inlineStr">
        <is>
          <t>db</t>
        </is>
      </c>
      <c r="D7" s="7" t="n">
        <v>49900</v>
      </c>
      <c r="E7" s="7" t="s">
        <f>B7*D7</f>
      </c>
      <c r="F7" s="8" t="s">
        <f>HYPERLINK("https://peempee.com/out.php?url=https://www.wellis.hu/termek/rose-black-matt/","Tovább a boltba (wellis.hu)")</f>
      </c>
    </row>
    <row collapsed="" customFormat="false" customHeight="" hidden="" ht="12.1" outlineLevel="0" r="8">
      <c r="A8" s="5" t="inlineStr">
        <is>
          <t>Mamba magas mosdó csaptelep - Wellis</t>
        </is>
      </c>
      <c r="B8" s="6" t="n">
        <v>1</v>
      </c>
      <c r="C8" s="5" t="inlineStr">
        <is>
          <t>db</t>
        </is>
      </c>
      <c r="D8" s="7" t="n">
        <v>49900</v>
      </c>
      <c r="E8" s="7" t="s">
        <f>B8*D8</f>
      </c>
      <c r="F8" s="8" t="s">
        <f>HYPERLINK("https://peempee.com/out.php?url=https://www.wellis.hu/termek/mamba-magas-mosdo-csaptelep/","Tovább a boltba (wellis.hu)")</f>
      </c>
    </row>
    <row collapsed="" customFormat="false" customHeight="" hidden="" ht="12.1" outlineLevel="0" r="9">
      <c r="A9" s="5" t="inlineStr">
        <is>
          <t>     Új, puha és könnyű Belmanetti pamut törölköző – Belstilo.hu   </t>
        </is>
      </c>
      <c r="B9" s="6" t="n">
        <v>1</v>
      </c>
      <c r="C9" s="5" t="inlineStr">
        <is>
          <t>db</t>
        </is>
      </c>
      <c r="D9" s="7" t="n">
        <v>2590</v>
      </c>
      <c r="E9" s="7" t="s">
        <f>B9*D9</f>
      </c>
      <c r="F9" s="8" t="s">
        <f>HYPERLINK("https://peempee.com/out.php?url=https://belstilo.hu/products/uj-puha-es-konnyu-belmanetti-pamut-torolkozo?variant=40511077155024","Tovább a boltba (belstilo.hu)")</f>
      </c>
    </row>
    <row collapsed="" customFormat="false" customHeight="" hidden="" ht="12.1" outlineLevel="0" r="10">
      <c r="A10" s="5" t="inlineStr">
        <is>
          <t>Mamba szabadonálló kád csaptelep - Wellis</t>
        </is>
      </c>
      <c r="B10" s="6" t="n">
        <v>1</v>
      </c>
      <c r="C10" s="5" t="inlineStr">
        <is>
          <t>db</t>
        </is>
      </c>
      <c r="D10" s="7" t="n">
        <v>224900</v>
      </c>
      <c r="E10" s="7" t="s">
        <f>B10*D10</f>
      </c>
      <c r="F10" s="8" t="s">
        <f>HYPERLINK("https://peempee.com/out.php?url=https://www.wellis.hu/termek/mamba-szabadonallo-kad-csaptelep-fekete/","Tovább a boltba (wellis.hu)")</f>
      </c>
    </row>
    <row collapsed="" customFormat="false" customHeight="" hidden="" ht="12.1" outlineLevel="0" r="11">
      <c r="A11" s="5" t="inlineStr">
        <is>
          <t>Solaris hemlock 2 személyes beltéri RedLight™ infraszauna, </t>
        </is>
      </c>
      <c r="B11" s="6" t="n">
        <v>1</v>
      </c>
      <c r="C11" s="5" t="inlineStr">
        <is>
          <t>db</t>
        </is>
      </c>
      <c r="D11" s="7" t="n">
        <v>739900</v>
      </c>
      <c r="E11" s="7" t="s">
        <f>B11*D11</f>
      </c>
      <c r="F11" s="8" t="s">
        <f>HYPERLINK("https://peempee.com/out.php?url=https://www.wellis.hu/termek/solaris-hemlock-szauna/","Tovább a boltba (wellis.hu)")</f>
      </c>
    </row>
    <row collapsed="" customFormat="false" customHeight="" hidden="" ht="12.1" outlineLevel="0" r="12">
      <c r="A12" s="5" t="inlineStr">
        <is>
          <t>NINFEA álló fogkefetartó, fekete/bambusz (139814)</t>
        </is>
      </c>
      <c r="B12" s="6" t="n">
        <v>1</v>
      </c>
      <c r="C12" s="5" t="inlineStr">
        <is>
          <t>db</t>
        </is>
      </c>
      <c r="D12" s="7" t="n">
        <v>11230</v>
      </c>
      <c r="E12" s="7" t="s">
        <f>B12*D12</f>
      </c>
      <c r="F12" s="8" t="s">
        <f>HYPERLINK("https://peempee.com/out.php?url=https://www.saphokft.hu/shop/ProductDetails.aspx?ProductId=46598","Tovább a boltba (saphokft.hu)")</f>
      </c>
    </row>
    <row collapsed="" customFormat="false" customHeight="" hidden="" ht="12.1" outlineLevel="0" r="13">
      <c r="A13" s="5" t="inlineStr">
        <is>
          <t> NINFEA álló szappanadagoló, fekete/bambusz</t>
        </is>
      </c>
      <c r="B13" s="6" t="n">
        <v>1</v>
      </c>
      <c r="C13" s="5" t="inlineStr">
        <is>
          <t>db</t>
        </is>
      </c>
      <c r="D13" s="7" t="n">
        <v>14940</v>
      </c>
      <c r="E13" s="7" t="s">
        <f>B13*D13</f>
      </c>
      <c r="F13" s="8" t="s">
        <f>HYPERLINK("https://peempee.com/out.php?url=https://www.saphokft.hu/shop/ProductDetails.aspx?ProductId=46600","Tovább a boltba (saphokft.hu)")</f>
      </c>
    </row>
    <row collapsed="" customFormat="false" customHeight="" hidden="" ht="12.1" outlineLevel="0" r="14">
      <c r="A14" s="5" t="inlineStr">
        <is>
          <t>Soul Black Matt kád, Vízkapacitás: 268 liter, kívül-belül matt fekete felület, ásványi kompozit alapanyag</t>
        </is>
      </c>
      <c r="B14" s="6" t="n">
        <v>1</v>
      </c>
      <c r="C14" s="5" t="inlineStr">
        <is>
          <t>db</t>
        </is>
      </c>
      <c r="D14" s="7" t="n">
        <v>1499900</v>
      </c>
      <c r="E14" s="7" t="s">
        <f>B14*D14</f>
      </c>
      <c r="F14" s="8" t="s">
        <f>HYPERLINK("https://peempee.com/out.php?url=https://www.wellis.hu/termek/soul-black-matt-kad/","Tovább a boltba (wellis.hu)")</f>
      </c>
    </row>
    <row collapsed="" customFormat="false" customHeight="" hidden="" ht="12.1" outlineLevel="0" r="15">
      <c r="A15" s="5"/>
      <c r="B15" s="6"/>
      <c r="C15" s="5"/>
      <c r="D15" s="7"/>
      <c r="E15" s="9" t="s">
        <f>SUM(E2:E14)</f>
      </c>
      <c r="F15" s="5"/>
    </row>
    <row collapsed="" customFormat="false" customHeight="" hidden="" ht="12.1" outlineLevel="0" r="16">
      <c r="A16" s="8" t="s">
        <f>HYPERLINK("https://peempee.com","peempee.com")</f>
      </c>
      <c r="B16" s="6"/>
      <c r="C16" s="5"/>
      <c r="D16" s="7"/>
      <c r="E16" s="7"/>
      <c r="F1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2024-11-25T21:26:08.00Z</dcterms:created>
  <dc:title/>
  <dc:subject/>
  <dc:creator>peempee.com</dc:creator>
  <dc:description/>
  <cp:revision>0</cp:revision>
</cp:coreProperties>
</file>