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Egzotikus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Bambuszszálas törölköző és fürdőlepedő Csíkos - sárga | Goldea.hu</t>
        </is>
      </c>
      <c r="B2" s="6" t="n">
        <v>1</v>
      </c>
      <c r="C2" s="5" t="inlineStr">
        <is>
          <t>db</t>
        </is>
      </c>
      <c r="D2" s="7" t="n">
        <v>271898</v>
      </c>
      <c r="E2" s="7" t="s">
        <f>B2*D2</f>
      </c>
      <c r="F2" s="8" t="s">
        <f>HYPERLINK("https://peempee.com/out.php?url=https://www.goldea.hu/bambuszszalas-torolkozo-es-furdolepedo-csikos-barackszinu?variant=2403","Tovább a boltba (goldea.hu)")</f>
      </c>
    </row>
    <row collapsed="" customFormat="false" customHeight="" hidden="" ht="12.1" outlineLevel="0" r="3">
      <c r="A3" s="5" t="inlineStr">
        <is>
          <t>                         Ananászos Kerámia Fürdőszobai Kiegészítő Szett MAICAO | Beliani.hu             </t>
        </is>
      </c>
      <c r="B3" s="6" t="n">
        <v>1</v>
      </c>
      <c r="C3" s="5" t="inlineStr">
        <is>
          <t>db</t>
        </is>
      </c>
      <c r="D3" s="7" t="n">
        <v>13890</v>
      </c>
      <c r="E3" s="7" t="s">
        <f>B3*D3</f>
      </c>
      <c r="F3" s="8" t="s">
        <f>HYPERLINK("https://peempee.com/out.php?url=https://www.beliani.hu/ananaszos-keramia-furdoszobai-kiegeszito-szett-maicao.html","Tovább a boltba (beliani.hu)")</f>
      </c>
    </row>
    <row collapsed="" customFormat="false" customHeight="" hidden="" ht="12.1" outlineLevel="0" r="4">
      <c r="A4" s="5" t="inlineStr">
        <is>
          <t>Wild Oak - E-padló - Vinyl padló - Laminált padló - WPC  burkolat -Szalagparketta - A design padló szakértő</t>
        </is>
      </c>
      <c r="B4" s="6" t="n">
        <v>1</v>
      </c>
      <c r="C4" s="5" t="inlineStr">
        <is>
          <t>db</t>
        </is>
      </c>
      <c r="D4" s="7" t="n">
        <v>33090</v>
      </c>
      <c r="E4" s="7" t="s">
        <f>B4*D4</f>
      </c>
      <c r="F4" s="8" t="s">
        <f>HYPERLINK("https://peempee.com/out.php?url=https://www.epadlo.hu/wild-oak-design-padlo-537238/2039","Tovább a boltba (epadlo.hu)")</f>
      </c>
    </row>
    <row collapsed="" customFormat="false" customHeight="" hidden="" ht="12.1" outlineLevel="0" r="5">
      <c r="A5" s="5" t="inlineStr">
        <is>
          <t>Trópusi pálmalevél vászon    </t>
        </is>
      </c>
      <c r="B5" s="6" t="n">
        <v>1</v>
      </c>
      <c r="C5" s="5" t="inlineStr">
        <is>
          <t>db</t>
        </is>
      </c>
      <c r="D5" s="7" t="n">
        <v>30809</v>
      </c>
      <c r="E5" s="7" t="s">
        <f>B5*D5</f>
      </c>
      <c r="F5" s="8" t="s">
        <f>HYPERLINK("https://peempee.com/out.php?url=https://www.lightinthebox.com/hu/p/falfestmeny-fali-matrica-borito-nyomtatas-ragaszto-szukseges-tropusi-palmalevel-vaszon-lakberendezes_p7120164.html?currency=HUF&amp;litb_from=paid_adwords_shopping&amp;sku=160_36555&amp;country_code=hu&amp;adword_mt=&amp;adword_ct=&amp;adword_kw=&amp;adword_pos=&amp;adword_pl=&amp;adword_net=x&amp;adword_tar=&amp;adw_src_id=7646038313_17688774632__","Tovább a boltba (lightinthebox.com)")</f>
      </c>
    </row>
    <row collapsed="" customFormat="false" customHeight="" hidden="" ht="12.1" outlineLevel="0" r="6">
      <c r="A6" s="5" t="inlineStr">
        <is>
          <t>Freedom W kád - RAVAK Hungary Kft.</t>
        </is>
      </c>
      <c r="B6" s="6" t="n">
        <v>1</v>
      </c>
      <c r="C6" s="5" t="inlineStr">
        <is>
          <t>db</t>
        </is>
      </c>
      <c r="D6" s="7" t="n">
        <v>523701</v>
      </c>
      <c r="E6" s="7" t="s">
        <f>B6*D6</f>
      </c>
      <c r="F6" s="8" t="s">
        <f>HYPERLINK("https://peempee.com/out.php?url=https://www.ravak.hu/hu/freedom-w-kad","Tovább a boltba (ravak.hu)")</f>
      </c>
    </row>
    <row collapsed="" customFormat="false" customHeight="" hidden="" ht="12.1" outlineLevel="0" r="7">
      <c r="A7" s="5" t="inlineStr">
        <is>
          <t> Emerald műpapagájvirág cserépben virágokkal 120 cm </t>
        </is>
      </c>
      <c r="B7" s="6" t="n">
        <v>1</v>
      </c>
      <c r="C7" s="5" t="inlineStr">
        <is>
          <t>db</t>
        </is>
      </c>
      <c r="D7" s="7" t="n">
        <v>31970</v>
      </c>
      <c r="E7" s="7" t="s">
        <f>B7*D7</f>
      </c>
      <c r="F7" s="8" t="s">
        <f>HYPERLINK("https://peempee.com/out.php?url=https://www.vidaxl.hu/e/emerald-mupapagajvirag-cserepben-viragokkal-120-cm/8714344308426.html","Tovább a boltba (vidaxl.hu)")</f>
      </c>
    </row>
    <row collapsed="" customFormat="false" customHeight="" hidden="" ht="12.1" outlineLevel="0" r="8">
      <c r="A8" s="5" t="inlineStr">
        <is>
          <t>Aranypálma kókusztörzsön: magasság kb. 1600 mm | KAISER+KRAFT</t>
        </is>
      </c>
      <c r="B8" s="6" t="n">
        <v>1</v>
      </c>
      <c r="C8" s="5" t="inlineStr">
        <is>
          <t>db</t>
        </is>
      </c>
      <c r="D8" s="7" t="n">
        <v>76568</v>
      </c>
      <c r="E8" s="7" t="s">
        <f>B8*D8</f>
      </c>
      <c r="F8" s="8" t="s">
        <f>HYPERLINK("https://peempee.com/out.php?url=https://www.kaiserkraft.hu/irodai-noevenyek-es-kaspok/munoevenyek/aranypalma-kokusztoerzsoen/magassag-kb-1600-mm/p/M12712324/?articleNumber=656212&amp;customerType=B2C&amp;infinity=ict2%7Enet%7Egaw%7Ecmp%7E17506671829%7Eag%7E%7Ear%7E%7Ekw%7E%7Emt%7E%7Eacr%7E8958531927&amp;PC=1GOS&amp;storefront=current&amp;infinity=ict2%7Enet%7Egaw%7Ear%7E%7Ekw%7E%7Emt%7E%7Ecmp%7E17506671829%7Eag%7E","Tovább a boltba (kaiserkraft.hu)")</f>
      </c>
    </row>
    <row collapsed="" customFormat="false" customHeight="" hidden="" ht="12.1" outlineLevel="0" r="9">
      <c r="A9" s="5" t="inlineStr">
        <is>
          <t>Prima zöld wc-ülőke, 38 x 41 cm - Wenko | Bonami</t>
        </is>
      </c>
      <c r="B9" s="6" t="n">
        <v>1</v>
      </c>
      <c r="C9" s="5" t="inlineStr">
        <is>
          <t>db</t>
        </is>
      </c>
      <c r="D9" s="7" t="n">
        <v>13490</v>
      </c>
      <c r="E9" s="7" t="s">
        <f>B9*D9</f>
      </c>
      <c r="F9" s="8" t="s">
        <f>HYPERLINK("https://peempee.com/out.php?url=https://www.bonami.hu/p/prima-zold-wc-uloke-38-x-41-cm-wenko","Tovább a boltba (bonami.hu)")</f>
      </c>
    </row>
    <row collapsed="" customFormat="false" customHeight="" hidden="" ht="12.1" outlineLevel="0" r="10">
      <c r="A10" s="5" t="inlineStr">
        <is>
          <t>Wellis Clement - fali Rimless WC - Vesta Home</t>
        </is>
      </c>
      <c r="B10" s="6" t="n">
        <v>1</v>
      </c>
      <c r="C10" s="5" t="inlineStr">
        <is>
          <t>db</t>
        </is>
      </c>
      <c r="D10" s="7" t="n">
        <v>65900</v>
      </c>
      <c r="E10" s="7" t="s">
        <f>B10*D10</f>
      </c>
      <c r="F10" s="8" t="s">
        <f>HYPERLINK("https://peempee.com/out.php?url=https://vestahome.hu/products/szaniterek-100438/WF00016","Tovább a boltba (vestahome.hu)")</f>
      </c>
    </row>
    <row collapsed="" customFormat="false" customHeight="" hidden="" ht="12.1" outlineLevel="0" r="11">
      <c r="A11" s="5" t="inlineStr">
        <is>
          <t>Avocado Comfort - RAVAK Hungary Kft.</t>
        </is>
      </c>
      <c r="B11" s="6" t="n">
        <v>1</v>
      </c>
      <c r="C11" s="5" t="inlineStr">
        <is>
          <t>db</t>
        </is>
      </c>
      <c r="D11" s="7" t="n">
        <v>63701</v>
      </c>
      <c r="E11" s="7" t="s">
        <f>B11*D11</f>
      </c>
      <c r="F11" s="8" t="s">
        <f>HYPERLINK("https://peempee.com/out.php?url=https://www.ravak.hu/hu/avocado-comfort","Tovább a boltba (ravak.hu)")</f>
      </c>
    </row>
    <row collapsed="" customFormat="false" customHeight="" hidden="" ht="12.1" outlineLevel="0" r="12">
      <c r="A12" s="5" t="inlineStr">
        <is>
          <t>Fürdőszobaszőnyeg szett 2 db</t>
        </is>
      </c>
      <c r="B12" s="6" t="n">
        <v>1</v>
      </c>
      <c r="C12" s="5" t="inlineStr">
        <is>
          <t>db</t>
        </is>
      </c>
      <c r="D12" s="7" t="n">
        <v>9090</v>
      </c>
      <c r="E12" s="7" t="s">
        <f>B12*D12</f>
      </c>
      <c r="F12" s="8" t="s">
        <f>HYPERLINK("https://peempee.com/out.php?url=https://butopea.com/furdoszobaszonyeg-szett-2-db-tobbszinu-deas-359chl2387-d","Tovább a boltba (butopea.com)")</f>
      </c>
    </row>
    <row collapsed="" customFormat="false" customHeight="" hidden="" ht="12.1" outlineLevel="0" r="13">
      <c r="A13" s="5" t="inlineStr">
        <is>
          <t>Kádperemre szerelhető vízesés csaptelep, WF 025.00 - RAVAK Hungary Kft.</t>
        </is>
      </c>
      <c r="B13" s="6" t="n">
        <v>1</v>
      </c>
      <c r="C13" s="5" t="inlineStr">
        <is>
          <t>db</t>
        </is>
      </c>
      <c r="D13" s="7" t="n">
        <v>101575</v>
      </c>
      <c r="E13" s="7" t="s">
        <f>B13*D13</f>
      </c>
      <c r="F13" s="8" t="s">
        <f>HYPERLINK("https://peempee.com/out.php?url=https://www.ravak.hu/hu/kadperemre-szerelheto-vizeses-csaptelep-wf-025-00","Tovább a boltba (ravak.hu)")</f>
      </c>
    </row>
    <row collapsed="" customFormat="false" customHeight="" hidden="" ht="12.1" outlineLevel="0" r="14">
      <c r="A14" s="5" t="inlineStr">
        <is>
          <t>Solaris hemlock szauna - Wellis</t>
        </is>
      </c>
      <c r="B14" s="6" t="n">
        <v>1</v>
      </c>
      <c r="C14" s="5" t="inlineStr">
        <is>
          <t>db</t>
        </is>
      </c>
      <c r="D14" s="7" t="n">
        <v>739900</v>
      </c>
      <c r="E14" s="7" t="s">
        <f>B14*D14</f>
      </c>
      <c r="F14" s="8" t="s">
        <f>HYPERLINK("https://peempee.com/out.php?url=https://www.wellis.hu/termek/solaris-hemlock-szauna/","Tovább a boltba (wellis.hu)")</f>
      </c>
    </row>
    <row collapsed="" customFormat="false" customHeight="" hidden="" ht="12.1" outlineLevel="0" r="15">
      <c r="A15" s="5" t="inlineStr">
        <is>
          <t>Soft fejpárna - M-Acryl webáruház</t>
        </is>
      </c>
      <c r="B15" s="6" t="n">
        <v>1</v>
      </c>
      <c r="C15" s="5" t="inlineStr">
        <is>
          <t>db</t>
        </is>
      </c>
      <c r="D15" s="7" t="n">
        <v>15675</v>
      </c>
      <c r="E15" s="7" t="s">
        <f>B15*D15</f>
      </c>
      <c r="F15" s="8" t="s">
        <f>HYPERLINK("https://peempee.com/out.php?url=https://www.m-acrylshop.hu/soft-fejparna-675?keyword=fejp%C3%A1rna","Tovább a boltba (m-acrylhu)")</f>
      </c>
    </row>
    <row collapsed="" customFormat="false" customHeight="" hidden="" ht="12.1" outlineLevel="0" r="16">
      <c r="A16" s="5" t="inlineStr">
        <is>
          <t>Egyedi kézműves kerámia csempe No.01. - Surman Edit keramiku</t>
        </is>
      </c>
      <c r="B16" s="6" t="n">
        <v>1</v>
      </c>
      <c r="C16" s="5" t="inlineStr">
        <is>
          <t>db</t>
        </is>
      </c>
      <c r="D16" s="7" t="n">
        <v>0</v>
      </c>
      <c r="E16" s="7" t="s">
        <f>B16*D16</f>
      </c>
      <c r="F16" s="8" t="s">
        <f>HYPERLINK("https://peempee.com/out.php?url=https://surmankeramik.com/Egyedi-kezmuves-keramia-csempe-No-01","Tovább a boltba (surmankeramik.com)")</f>
      </c>
    </row>
    <row collapsed="" customFormat="false" customHeight="" hidden="" ht="12.1" outlineLevel="0" r="17">
      <c r="A17" s="5" t="inlineStr">
        <is>
          <t>VRIGSTAD Tükör, sás, 63 cm - IKEA</t>
        </is>
      </c>
      <c r="B17" s="6" t="n">
        <v>1</v>
      </c>
      <c r="C17" s="5" t="inlineStr">
        <is>
          <t>db</t>
        </is>
      </c>
      <c r="D17" s="7" t="n">
        <v>13990</v>
      </c>
      <c r="E17" s="7" t="s">
        <f>B17*D17</f>
      </c>
      <c r="F17" s="8" t="s">
        <f>HYPERLINK("https://peempee.com/out.php?url=https://www.ikea.com/hu/hu/p/vrigstad-tuekoer-sas-80518466/","Tovább a boltba (ikea.com)")</f>
      </c>
    </row>
    <row collapsed="" customFormat="false" customHeight="" hidden="" ht="12.1" outlineLevel="0" r="18">
      <c r="A18" s="5" t="inlineStr">
        <is>
          <t>Bambusz roló prémium 100x160</t>
        </is>
      </c>
      <c r="B18" s="6" t="n">
        <v>1</v>
      </c>
      <c r="C18" s="5" t="inlineStr">
        <is>
          <t>db</t>
        </is>
      </c>
      <c r="D18" s="7" t="n">
        <v>10990</v>
      </c>
      <c r="E18" s="7" t="s">
        <f>B18*D18</f>
      </c>
      <c r="F18" s="8" t="s">
        <f>HYPERLINK("https://peempee.com/out.php?url=https://www.praktiker.hu/lakberendezes-vilagitas-butor/arnyekolas-napvedelem/reluxa-rolo-tartozek/318478-bambusz-rolo-premium-100x160-cm-natur-11-mm-2-5-mm","Tovább a boltba (praktiker.hu)")</f>
      </c>
    </row>
    <row collapsed="" customFormat="false" customHeight="" hidden="" ht="12.1" outlineLevel="0" r="19">
      <c r="A19" s="5"/>
      <c r="B19" s="6"/>
      <c r="C19" s="5"/>
      <c r="D19" s="7"/>
      <c r="E19" s="9" t="s">
        <f>SUM(E2:E18)</f>
      </c>
      <c r="F19" s="5"/>
    </row>
    <row collapsed="" customFormat="false" customHeight="" hidden="" ht="12.1" outlineLevel="0" r="20">
      <c r="A20" s="8" t="s">
        <f>HYPERLINK("https://peempee.com","peempee.com")</f>
      </c>
      <c r="B20" s="6"/>
      <c r="C20" s="5"/>
      <c r="D20" s="7"/>
      <c r="E20" s="7"/>
      <c r="F20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2026-05-30T20:09:57.00Z</dcterms:created>
  <dc:title/>
  <dc:subject/>
  <dc:creator>peempee.com</dc:creator>
  <dc:description/>
  <cp:revision>0</cp:revision>
</cp:coreProperties>
</file>