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Retro elegancia a nappaliban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LederLand | Achille kék kanapé</t>
        </is>
      </c>
      <c r="B2" s="6" t="n">
        <v>1</v>
      </c>
      <c r="C2" s="5" t="inlineStr">
        <is>
          <t>db</t>
        </is>
      </c>
      <c r="D2" s="7" t="n">
        <v>0</v>
      </c>
      <c r="E2" s="7" t="s">
        <f>B2*D2</f>
      </c>
      <c r="F2" s="8" t="s">
        <f>HYPERLINK("https://peempee.com/out.php?url=https://www.lederland.hu/?page_id=2945","Tovább a boltba (lederland.hu)")</f>
      </c>
    </row>
    <row collapsed="" customFormat="false" customHeight="" hidden="" ht="12.1" outlineLevel="0" r="3">
      <c r="A3" s="5" t="inlineStr">
        <is>
          <t>Natuzzi Editions | Calma armchair - rust leather</t>
        </is>
      </c>
      <c r="B3" s="6" t="n">
        <v>1</v>
      </c>
      <c r="C3" s="5" t="inlineStr">
        <is>
          <t>db</t>
        </is>
      </c>
      <c r="D3" s="7" t="n">
        <v>700000</v>
      </c>
      <c r="E3" s="7" t="s">
        <f>B3*D3</f>
      </c>
      <c r="F3" s="8" t="s">
        <f>HYPERLINK("https://peempee.com/out.php?url=https://www.natuzzi.com/hu/en/shop/natuzzi-editions/of-armchairs-recliners-armchairs/calma-armchair-leather-rust-c056xf0046003","Tovább a boltba (natuzzi.com)")</f>
      </c>
    </row>
    <row collapsed="" customFormat="false" customHeight="" hidden="" ht="12.1" outlineLevel="0" r="4">
      <c r="A4" s="5" t="inlineStr">
        <is>
          <t>Nordic Home | SÁRGA KOCKA PUFF</t>
        </is>
      </c>
      <c r="B4" s="6" t="n">
        <v>1</v>
      </c>
      <c r="C4" s="5" t="inlineStr">
        <is>
          <t>db</t>
        </is>
      </c>
      <c r="D4" s="7" t="n">
        <v>65090</v>
      </c>
      <c r="E4" s="7" t="s">
        <f>B4*D4</f>
      </c>
      <c r="F4" s="8" t="s">
        <f>HYPERLINK("https://peempee.com/out.php?url=https://nordichome.hu/sarga-kocka-puff-1450","Tovább a boltba (nordichome.hu)")</f>
      </c>
    </row>
    <row collapsed="" customFormat="false" customHeight="" hidden="" ht="12.1" outlineLevel="0" r="5">
      <c r="A5" s="5" t="inlineStr">
        <is>
          <t>Natuzzi Editions | Pepe coffee table D40 cm</t>
        </is>
      </c>
      <c r="B5" s="6" t="n">
        <v>1</v>
      </c>
      <c r="C5" s="5" t="inlineStr">
        <is>
          <t>db</t>
        </is>
      </c>
      <c r="D5" s="7" t="n">
        <v>193800</v>
      </c>
      <c r="E5" s="7" t="s">
        <f>B5*D5</f>
      </c>
      <c r="F5" s="8" t="s">
        <f>HYPERLINK("https://peempee.com/out.php?url=https://www.natuzzi.com/hu/en/shop/natuzzi-editions/of-coffee-tables-consoles-accent-tables/pepe-coffee-table-t041011xof","Tovább a boltba (natuzzi.com)")</f>
      </c>
    </row>
    <row collapsed="" customFormat="false" customHeight="" hidden="" ht="12.1" outlineLevel="0" r="6">
      <c r="A6" s="5" t="inlineStr">
        <is>
          <t>Natuzzi Editions | Pepe coffee table D90 cm</t>
        </is>
      </c>
      <c r="B6" s="6" t="n">
        <v>1</v>
      </c>
      <c r="C6" s="5" t="inlineStr">
        <is>
          <t>db</t>
        </is>
      </c>
      <c r="D6" s="7" t="n">
        <v>344400</v>
      </c>
      <c r="E6" s="7" t="s">
        <f>B6*D6</f>
      </c>
      <c r="F6" s="8" t="s">
        <f>HYPERLINK("https://peempee.com/out.php?url=https://www.natuzzi.com/hu/en/shop/natuzzi-editions/of-coffee-tables-consoles-accent-tables/pepe-coffee-table-t041004xof","Tovább a boltba (natuzzi.com)")</f>
      </c>
    </row>
    <row collapsed="" customFormat="false" customHeight="" hidden="" ht="12.1" outlineLevel="0" r="7">
      <c r="A7" s="5" t="inlineStr">
        <is>
          <t>Natuzzi Italia | Jade rug </t>
        </is>
      </c>
      <c r="B7" s="6" t="n">
        <v>1</v>
      </c>
      <c r="C7" s="5" t="inlineStr">
        <is>
          <t>db</t>
        </is>
      </c>
      <c r="D7" s="7" t="n">
        <v>472300</v>
      </c>
      <c r="E7" s="7" t="s">
        <f>B7*D7</f>
      </c>
      <c r="F7" s="8" t="s">
        <f>HYPERLINK("https://peempee.com/out.php?url=https://www.natuzzi.com/hu/en/shop/natuzzi-italia/na-rugs-rugs/jade-rug-r70702x","Tovább a boltba (natuzzi.com)")</f>
      </c>
    </row>
    <row collapsed="" customFormat="false" customHeight="" hidden="" ht="12.1" outlineLevel="0" r="8">
      <c r="A8" s="5" t="inlineStr">
        <is>
          <t>Daniella Villamosság | LEDVANCE Vintage 1906 Bubble TABLE 250x245 üveg narancs lámpatest 4058075217461</t>
        </is>
      </c>
      <c r="B8" s="6" t="n">
        <v>1</v>
      </c>
      <c r="C8" s="5" t="inlineStr">
        <is>
          <t>db</t>
        </is>
      </c>
      <c r="D8" s="7" t="n">
        <v>9334</v>
      </c>
      <c r="E8" s="7" t="s">
        <f>B8*D8</f>
      </c>
      <c r="F8" s="8" t="s">
        <f>HYPERLINK("https://peempee.com/out.php?url=https://daniella.hu/ledvance-vintage-1906-bubble-table-250x245-uveg-narancs-lampatest-4058075217461-id-ldv4058075217461","Tovább a boltba (daniella.hu)")</f>
      </c>
    </row>
    <row collapsed="" customFormat="false" customHeight="" hidden="" ht="12.1" outlineLevel="0" r="9">
      <c r="A9" s="5" t="inlineStr">
        <is>
          <t>Nordic Home | KHAKI SZÍNŰ FÉM ASZTALI LÁMPA</t>
        </is>
      </c>
      <c r="B9" s="6" t="n">
        <v>1</v>
      </c>
      <c r="C9" s="5" t="inlineStr">
        <is>
          <t>db</t>
        </is>
      </c>
      <c r="D9" s="7" t="n">
        <v>60390</v>
      </c>
      <c r="E9" s="7" t="s">
        <f>B9*D9</f>
      </c>
      <c r="F9" s="8" t="s">
        <f>HYPERLINK("https://peempee.com/out.php?url=https://nordichome.hu/khaki-szinu-fem-asztali-lampa-2689","Tovább a boltba (nordichome.hu)")</f>
      </c>
    </row>
    <row collapsed="" customFormat="false" customHeight="" hidden="" ht="12.1" outlineLevel="0" r="10">
      <c r="A10" s="5" t="inlineStr">
        <is>
          <t>Nordic Home | ELEGÁNS FEHÉR ÁLLÓLÁMPA 156 CM</t>
        </is>
      </c>
      <c r="B10" s="6" t="n">
        <v>1</v>
      </c>
      <c r="C10" s="5" t="inlineStr">
        <is>
          <t>db</t>
        </is>
      </c>
      <c r="D10" s="7" t="n">
        <v>67390</v>
      </c>
      <c r="E10" s="7" t="s">
        <f>B10*D10</f>
      </c>
      <c r="F10" s="8" t="s">
        <f>HYPERLINK("https://peempee.com/out.php?url=https://nordichome.hu/elegans-feher-allolampa-156-cm-1870","Tovább a boltba (nordichome.hu)")</f>
      </c>
    </row>
    <row collapsed="" customFormat="false" customHeight="" hidden="" ht="12.1" outlineLevel="0" r="11">
      <c r="A11" s="5" t="inlineStr">
        <is>
          <t>Daniella Villamosság | Brenda Húzós függeszték E27, 1x60W, fehér, IP20 EGLO 87055</t>
        </is>
      </c>
      <c r="B11" s="6" t="n">
        <v>1</v>
      </c>
      <c r="C11" s="5" t="inlineStr">
        <is>
          <t>db</t>
        </is>
      </c>
      <c r="D11" s="7" t="n">
        <v>40490</v>
      </c>
      <c r="E11" s="7" t="s">
        <f>B11*D11</f>
      </c>
      <c r="F11" s="8" t="s">
        <f>HYPERLINK("https://peempee.com/out.php?url=https://daniella.hu/brenda-huzos-fuggesztek-e27-1x60w-feher-ip20-eglo-87055-id-egl87055","Tovább a boltba (daniella.hu)")</f>
      </c>
    </row>
    <row collapsed="" customFormat="false" customHeight="" hidden="" ht="12.1" outlineLevel="0" r="12">
      <c r="A12" s="5" t="inlineStr">
        <is>
          <t>Natuzzi Italia | Silo terracotta vase 55 cm</t>
        </is>
      </c>
      <c r="B12" s="6" t="n">
        <v>1</v>
      </c>
      <c r="C12" s="5" t="inlineStr">
        <is>
          <t>db</t>
        </is>
      </c>
      <c r="D12" s="7" t="n">
        <v>201700</v>
      </c>
      <c r="E12" s="7" t="s">
        <f>B12*D12</f>
      </c>
      <c r="F12" s="8" t="s">
        <f>HYPERLINK("https://peempee.com/out.php?url=https://www.natuzzi.com/hu/en/shop/natuzzi-italia/na-accessories-home-decor/silo-terracotta-vase-a14102x","Tovább a boltba (natuzzi.com)")</f>
      </c>
    </row>
    <row collapsed="" customFormat="false" customHeight="" hidden="" ht="12.1" outlineLevel="0" r="13">
      <c r="A13" s="5" t="inlineStr">
        <is>
          <t>Natuzzi Italia | Silo terracotta vase 26 cm</t>
        </is>
      </c>
      <c r="B13" s="6" t="n">
        <v>1</v>
      </c>
      <c r="C13" s="5" t="inlineStr">
        <is>
          <t>db</t>
        </is>
      </c>
      <c r="D13" s="7" t="n">
        <v>109200</v>
      </c>
      <c r="E13" s="7" t="s">
        <f>B13*D13</f>
      </c>
      <c r="F13" s="8" t="s">
        <f>HYPERLINK("https://peempee.com/out.php?url=https://www.natuzzi.com/hu/en/shop/natuzzi-italia/na-accessories-home-decor/silo-terracotta-vase-a14101x","Tovább a boltba (natuzzi.com)")</f>
      </c>
    </row>
    <row collapsed="" customFormat="false" customHeight="" hidden="" ht="12.1" outlineLevel="0" r="14">
      <c r="A14" s="5" t="inlineStr">
        <is>
          <t>Queen Home Textil | Párnahuzat anyag - TPA ALTERNATIVE TESSILI MELVILLE ACQUARELLO ANSER 17</t>
        </is>
      </c>
      <c r="B14" s="6" t="n">
        <v>1</v>
      </c>
      <c r="C14" s="5" t="inlineStr">
        <is>
          <t>db</t>
        </is>
      </c>
      <c r="D14" s="7" t="n">
        <v>0</v>
      </c>
      <c r="E14" s="7" t="s">
        <f>B14*D14</f>
      </c>
      <c r="F14" s="8" t="s">
        <f>HYPERLINK("https://peempee.com/out.php?url=https://queenhometextil.com/termek/melvilleacquarello-anser-17/","Tovább a boltba (queenhometextil.com)")</f>
      </c>
    </row>
    <row collapsed="" customFormat="false" customHeight="" hidden="" ht="12.1" outlineLevel="0" r="15">
      <c r="A15" s="5" t="inlineStr">
        <is>
          <t>Queen Home Textil | Függöny- és párnaanyag - TPA ALTERNATIVE TESSILI MELVILLE ACQUARELLO BRUNY 17</t>
        </is>
      </c>
      <c r="B15" s="6" t="n">
        <v>1</v>
      </c>
      <c r="C15" s="5" t="inlineStr">
        <is>
          <t>db</t>
        </is>
      </c>
      <c r="D15" s="7" t="n">
        <v>0</v>
      </c>
      <c r="E15" s="7" t="s">
        <f>B15*D15</f>
      </c>
      <c r="F15" s="8" t="s">
        <f>HYPERLINK("https://peempee.com/out.php?url=https://queenhometextil.com/termek/melvilleacquarello-bruny-17/","Tovább a boltba (queenhometextil.com)")</f>
      </c>
    </row>
    <row collapsed="" customFormat="false" customHeight="" hidden="" ht="12.1" outlineLevel="0" r="16">
      <c r="A16" s="5" t="inlineStr">
        <is>
          <t>Nordic Home | MODERN SÖTÉTKÉK PÁRNA 40X40 CM 2 DB</t>
        </is>
      </c>
      <c r="B16" s="6" t="n">
        <v>1</v>
      </c>
      <c r="C16" s="5" t="inlineStr">
        <is>
          <t>db</t>
        </is>
      </c>
      <c r="D16" s="7" t="n">
        <v>25890</v>
      </c>
      <c r="E16" s="7" t="s">
        <f>B16*D16</f>
      </c>
      <c r="F16" s="8" t="s">
        <f>HYPERLINK("https://peempee.com/out.php?url=https://nordichome.hu/modern-sotetkek-parna-40x40-cm-2-db-1711","Tovább a boltba (nordichome.hu)")</f>
      </c>
    </row>
    <row collapsed="" customFormat="false" customHeight="" hidden="" ht="12.1" outlineLevel="0" r="17">
      <c r="A17" s="5"/>
      <c r="B17" s="6"/>
      <c r="C17" s="5"/>
      <c r="D17" s="7"/>
      <c r="E17" s="9" t="s">
        <f>SUM(E2:E16)</f>
      </c>
      <c r="F17" s="5"/>
    </row>
    <row collapsed="" customFormat="false" customHeight="" hidden="" ht="12.1" outlineLevel="0" r="18">
      <c r="A18" s="8" t="s">
        <f>HYPERLINK("https://peempee.com","peempee.com")</f>
      </c>
      <c r="B18" s="6"/>
      <c r="C18" s="5"/>
      <c r="D18" s="7"/>
      <c r="E18" s="7"/>
      <c r="F1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2026-06-24T20:46:04.00Z</dcterms:created>
  <dc:title/>
  <dc:subject/>
  <dc:creator>peempee.com</dc:creator>
  <dc:description/>
  <cp:revision>0</cp:revision>
</cp:coreProperties>
</file>