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Silent Design lakberendezés | Dot L váza 26 cm</t>
        </is>
      </c>
      <c r="B2" s="6" t="n">
        <v>1</v>
      </c>
      <c r="C2" s="5" t="inlineStr">
        <is>
          <t>db</t>
        </is>
      </c>
      <c r="D2" s="7" t="n">
        <v>39600</v>
      </c>
      <c r="E2" s="7" t="s">
        <f>B2*D2</f>
      </c>
      <c r="F2" s="8" t="s">
        <f>HYPERLINK("https://peempee.com/out.php?url=https://silentdesign.hu/termek/dot-l-vaza-26-cm","Tovább a boltba (silentdesign.hu)")</f>
      </c>
    </row>
    <row collapsed="" customFormat="false" customHeight="" hidden="" ht="12.1" outlineLevel="0" r="3">
      <c r="A3" s="5" t="inlineStr">
        <is>
          <t>Silent Design lakberendezés | Lamura fogkefetartó márvány</t>
        </is>
      </c>
      <c r="B3" s="6" t="n">
        <v>1</v>
      </c>
      <c r="C3" s="5" t="inlineStr">
        <is>
          <t>db</t>
        </is>
      </c>
      <c r="D3" s="7" t="n">
        <v>20990</v>
      </c>
      <c r="E3" s="7" t="s">
        <f>B3*D3</f>
      </c>
      <c r="F3" s="8" t="s">
        <f>HYPERLINK("https://peempee.com/out.php?url=https://silentdesign.hu/termek/lamura-fogkefetarto-marvany","Tovább a boltba (silentdesign.hu)")</f>
      </c>
    </row>
    <row collapsed="" customFormat="false" customHeight="" hidden="" ht="12.1" outlineLevel="0" r="4">
      <c r="A4" s="5" t="inlineStr">
        <is>
          <t>6645 - Bugnatese Rubinetteria</t>
        </is>
      </c>
      <c r="B4" s="6" t="n">
        <v>1</v>
      </c>
      <c r="C4" s="5" t="inlineStr">
        <is>
          <t>db</t>
        </is>
      </c>
      <c r="D4" s="7" t="n">
        <v>179286</v>
      </c>
      <c r="E4" s="7" t="s">
        <f>B4*D4</f>
      </c>
      <c r="F4" s="8" t="s">
        <f>HYPERLINK("https://peempee.com/out.php?url=https://www.bugnatese.hu/termek/6645/","Tovább a boltba (bugnatese.hu)")</f>
      </c>
    </row>
    <row collapsed="" customFormat="false" customHeight="" hidden="" ht="12.1" outlineLevel="0" r="5">
      <c r="A5" s="5" t="inlineStr">
        <is>
          <t>Tapéta - Tapéták</t>
        </is>
      </c>
      <c r="B5" s="6" t="n">
        <v>1</v>
      </c>
      <c r="C5" s="5" t="inlineStr">
        <is>
          <t>db</t>
        </is>
      </c>
      <c r="D5" s="7" t="n">
        <v>41476</v>
      </c>
      <c r="E5" s="7" t="s">
        <f>B5*D5</f>
      </c>
      <c r="F5" s="8" t="s">
        <f>HYPERLINK("https://peempee.com/out.php?url=https://www.majiditapeta.hu/tapeta-30412","Tovább a boltba (majiditapeta.hu)")</f>
      </c>
    </row>
    <row collapsed="" customFormat="false" customHeight="" hidden="" ht="12.1" outlineLevel="0" r="6">
      <c r="A6" s="5" t="inlineStr">
        <is>
          <t>Zehnder Vitalo Bar - Premium-radiator.hu</t>
        </is>
      </c>
      <c r="B6" s="6" t="n">
        <v>1</v>
      </c>
      <c r="C6" s="5" t="inlineStr">
        <is>
          <t>db</t>
        </is>
      </c>
      <c r="D6" s="7" t="n">
        <v>589723</v>
      </c>
      <c r="E6" s="7" t="s">
        <f>B6*D6</f>
      </c>
      <c r="F6" s="8" t="s">
        <f>HYPERLINK("https://peempee.com/out.php?url=https://premium-radiator.hu/webaruhaz/furdoszobai-radiatorok/zehnder-vitalo-bar/","Tovább a boltba (premium-radiator.hu)")</f>
      </c>
    </row>
    <row collapsed="" customFormat="false" customHeight="" hidden="" ht="12.1" outlineLevel="0" r="7">
      <c r="A7" s="5" t="inlineStr">
        <is>
          <t>Bridge kádtálca - Wellis</t>
        </is>
      </c>
      <c r="B7" s="6" t="n">
        <v>1</v>
      </c>
      <c r="C7" s="5" t="inlineStr">
        <is>
          <t>db</t>
        </is>
      </c>
      <c r="D7" s="7" t="n">
        <v>22900</v>
      </c>
      <c r="E7" s="7" t="s">
        <f>B7*D7</f>
      </c>
      <c r="F7" s="8" t="s">
        <f>HYPERLINK("https://peempee.com/out.php?url=https://www.wellis.hu/termek/bridge-kadtalca/","Tovább a boltba (wellis.hu)")</f>
      </c>
    </row>
    <row collapsed="" customFormat="false" customHeight="" hidden="" ht="12.1" outlineLevel="0" r="8">
      <c r="A8" s="5" t="inlineStr">
        <is>
          <t>Olivia fali WC RIMLESS - Wellis</t>
        </is>
      </c>
      <c r="B8" s="6" t="n">
        <v>1</v>
      </c>
      <c r="C8" s="5" t="inlineStr">
        <is>
          <t>db</t>
        </is>
      </c>
      <c r="D8" s="7" t="n">
        <v>66900</v>
      </c>
      <c r="E8" s="7" t="s">
        <f>B8*D8</f>
      </c>
      <c r="F8" s="8" t="s">
        <f>HYPERLINK("https://peempee.com/out.php?url=https://www.wellis.hu/termek/olivia-fali-wc-rimless/","Tovább a boltba (wellis.hu)")</f>
      </c>
    </row>
    <row collapsed="" customFormat="false" customHeight="" hidden="" ht="12.1" outlineLevel="0" r="9">
      <c r="A9" s="5" t="inlineStr">
        <is>
          <t>Elois White 80 mosdópult szett - Wellis</t>
        </is>
      </c>
      <c r="B9" s="6" t="n">
        <v>1</v>
      </c>
      <c r="C9" s="5" t="inlineStr">
        <is>
          <t>db</t>
        </is>
      </c>
      <c r="D9" s="7" t="n">
        <v>139200</v>
      </c>
      <c r="E9" s="7" t="s">
        <f>B9*D9</f>
      </c>
      <c r="F9" s="8" t="s">
        <f>HYPERLINK("https://peempee.com/out.php?url=https://www.wellis.hu/termek/elois-white-80-mosdopult-szett/","Tovább a boltba (wellis.hu)")</f>
      </c>
    </row>
    <row collapsed="" customFormat="false" customHeight="" hidden="" ht="12.1" outlineLevel="0" r="10">
      <c r="A10" s="5" t="inlineStr">
        <is>
          <t>Soul White Matt kád - Wellis</t>
        </is>
      </c>
      <c r="B10" s="6" t="n">
        <v>1</v>
      </c>
      <c r="C10" s="5" t="inlineStr">
        <is>
          <t>db</t>
        </is>
      </c>
      <c r="D10" s="7" t="n">
        <v>1249900</v>
      </c>
      <c r="E10" s="7" t="s">
        <f>B10*D10</f>
      </c>
      <c r="F10" s="8" t="s">
        <f>HYPERLINK("https://peempee.com/out.php?url=https://www.wellis.hu/termek/soul-white-matt-kad/","Tovább a boltba (wellis.hu)")</f>
      </c>
    </row>
    <row collapsed="" customFormat="false" customHeight="" hidden="" ht="12.1" outlineLevel="0" r="11">
      <c r="A11" s="5" t="inlineStr">
        <is>
          <t>Panel - Tapéták</t>
        </is>
      </c>
      <c r="B11" s="6" t="n">
        <v>1</v>
      </c>
      <c r="C11" s="5" t="inlineStr">
        <is>
          <t>db</t>
        </is>
      </c>
      <c r="D11" s="7" t="n">
        <v>108974</v>
      </c>
      <c r="E11" s="7" t="s">
        <f>B11*D11</f>
      </c>
      <c r="F11" s="8" t="s">
        <f>HYPERLINK("https://peempee.com/out.php?url=https://www.majiditapeta.hu/panel-29981","Tovább a boltba (majiditapeta.hu)")</f>
      </c>
    </row>
    <row collapsed="" customFormat="false" customHeight="" hidden="" ht="12.1" outlineLevel="0" r="12">
      <c r="A12" s="5" t="inlineStr">
        <is>
          <t>Lily porcelán mosdó - Wellis</t>
        </is>
      </c>
      <c r="B12" s="6" t="n">
        <v>1</v>
      </c>
      <c r="C12" s="5" t="inlineStr">
        <is>
          <t>db</t>
        </is>
      </c>
      <c r="D12" s="7" t="n">
        <v>41900</v>
      </c>
      <c r="E12" s="7" t="s">
        <f>B12*D12</f>
      </c>
      <c r="F12" s="8" t="s">
        <f>HYPERLINK("https://peempee.com/out.php?url=https://www.wellis.hu/termek/lily/","Tovább a boltba (wellis.hu)")</f>
      </c>
    </row>
    <row collapsed="" customFormat="false" customHeight="" hidden="" ht="12.1" outlineLevel="0" r="13">
      <c r="A13" s="5" t="inlineStr">
        <is>
          <t>Navona: Aureo - EnergieKer</t>
        </is>
      </c>
      <c r="B13" s="6" t="n">
        <v>1</v>
      </c>
      <c r="C13" s="5" t="inlineStr">
        <is>
          <t>db</t>
        </is>
      </c>
      <c r="D13" s="7" t="n">
        <v>1024</v>
      </c>
      <c r="E13" s="7" t="s">
        <f>B13*D13</f>
      </c>
      <c r="F13" s="8" t="s">
        <f>HYPERLINK("https://peempee.com/out.php?url=https://www.energieker.it/colori/navona-aureo/","Tovább a boltba (energieker.it)")</f>
      </c>
    </row>
    <row collapsed="" customFormat="false" customHeight="" hidden="" ht="12.1" outlineLevel="0" r="14">
      <c r="A14" s="5" t="inlineStr">
        <is>
          <t>Brandon Oak - E-padló - Vinyl padló - Laminált padló - WPC  burkolat -Szalagparketta - A design padló szakértő</t>
        </is>
      </c>
      <c r="B14" s="6" t="n">
        <v>1</v>
      </c>
      <c r="C14" s="5" t="inlineStr">
        <is>
          <t>db</t>
        </is>
      </c>
      <c r="D14" s="7" t="n">
        <v>33726</v>
      </c>
      <c r="E14" s="7" t="s">
        <f>B14*D14</f>
      </c>
      <c r="F14" s="8" t="s">
        <f>HYPERLINK("https://peempee.com/out.php?url=https://www.epadlo.hu/brandon-oak-clickes-vinyl-padlo-(woodric-eir)/5813","Tovább a boltba (epadlo.hu)")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