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Laufen Kartel Kádtöltő csaptelep</t>
        </is>
      </c>
      <c r="B2" s="6" t="n">
        <v>1</v>
      </c>
      <c r="C2" s="5" t="inlineStr">
        <is>
          <t>db</t>
        </is>
      </c>
      <c r="D2" s="7" t="n">
        <v>121156</v>
      </c>
      <c r="E2" s="7" t="s">
        <f>B2*D2</f>
      </c>
      <c r="F2" s="8" t="s">
        <f>HYPERLINK("https://peempee.com/out.php?url=https://www.laufen.hu/termekek/2pontos-kevero-csaptelep-falon-kivuli-resze-rogzitett-175mm-kifolyocso-pvd-fenyes-arany-H3113360011201?sku=H3113360011201","Tovább a boltba (laufen.hu)")</f>
      </c>
    </row>
    <row collapsed="" customFormat="false" customHeight="" hidden="" ht="12.1" outlineLevel="0" r="3">
      <c r="A3" s="5" t="inlineStr">
        <is>
          <t>Laufen Kartel mosdó csaptelep</t>
        </is>
      </c>
      <c r="B3" s="6" t="n">
        <v>1</v>
      </c>
      <c r="C3" s="5" t="inlineStr">
        <is>
          <t>db</t>
        </is>
      </c>
      <c r="D3" s="7" t="n">
        <v>230082</v>
      </c>
      <c r="E3" s="7" t="s">
        <f>B3*D3</f>
      </c>
      <c r="F3" s="8" t="s">
        <f>HYPERLINK("https://peempee.com/out.php?url=https://www.laufen.hu/termekek/2csaplyukas-mosdo-csaptelep-elfordithato-166mm-es-kifolyocsovel-huzorudas-lefolyoszelep-pvd-fenyes-arany-H3113320012201?sku=H3113320012201","Tovább a boltba (laufen.hu)")</f>
      </c>
    </row>
    <row collapsed="" customFormat="false" customHeight="" hidden="" ht="12.1" outlineLevel="0" r="4">
      <c r="A4" s="5" t="inlineStr">
        <is>
          <t>Laufen Ilbagnoalessi szabadon állo kád</t>
        </is>
      </c>
      <c r="B4" s="6" t="n">
        <v>1</v>
      </c>
      <c r="C4" s="5" t="inlineStr">
        <is>
          <t>db</t>
        </is>
      </c>
      <c r="D4" s="7" t="n">
        <v>3508000</v>
      </c>
      <c r="E4" s="7" t="s">
        <f>B4*D4</f>
      </c>
      <c r="F4" s="8" t="s">
        <f>HYPERLINK("https://peempee.com/out.php?url=https://www.laufen.hu/termekek/szabadon-allo-furdokad-sentec-solid-surface-anyagbol-H220972...0001?sku=H2209720650001","Tovább a boltba (laufen.hu)")</f>
      </c>
    </row>
    <row collapsed="" customFormat="false" customHeight="" hidden="" ht="12.1" outlineLevel="0" r="5">
      <c r="A5" s="5" t="inlineStr">
        <is>
          <t>Laufen Kartell ráépíthető modsó</t>
        </is>
      </c>
      <c r="B5" s="6" t="n">
        <v>1</v>
      </c>
      <c r="C5" s="5" t="inlineStr">
        <is>
          <t>db</t>
        </is>
      </c>
      <c r="D5" s="7" t="n">
        <v>341780</v>
      </c>
      <c r="E5" s="7" t="s">
        <f>B5*D5</f>
      </c>
      <c r="F5" s="8" t="s">
        <f>HYPERLINK("https://peempee.com/out.php?url=https://www.laufen.hu/termekek/mosdo-H810337...1041?sku=H8103377161041","Tovább a boltba (laufen.hu)")</f>
      </c>
    </row>
    <row collapsed="" customFormat="false" customHeight="" hidden="" ht="12.1" outlineLevel="0" r="6">
      <c r="A6" s="5" t="inlineStr">
        <is>
          <t>Laufen Kartel mélyöbliítésű WC</t>
        </is>
      </c>
      <c r="B6" s="6" t="n">
        <v>1</v>
      </c>
      <c r="C6" s="5" t="inlineStr">
        <is>
          <t>db</t>
        </is>
      </c>
      <c r="D6" s="7" t="n">
        <v>217240</v>
      </c>
      <c r="E6" s="7" t="s">
        <f>B6*D6</f>
      </c>
      <c r="F6" s="8" t="s">
        <f>HYPERLINK("https://peempee.com/out.php?url=https://www.laufen.hu/termekek/fali-wc-melyoblitesu-perem-nelkuli-H820337...0001?sku=H8203370200001","Tovább a boltba (laufen.hu)")</f>
      </c>
    </row>
    <row collapsed="" customFormat="false" customHeight="" hidden="" ht="12.1" outlineLevel="0" r="7">
      <c r="A7" s="5" t="inlineStr">
        <is>
          <t>AREZZO design MARYLAND öntöttmárvány szabadoná... -  Fürdőszoba kompromisszumok nélkül</t>
        </is>
      </c>
      <c r="B7" s="6" t="n">
        <v>1</v>
      </c>
      <c r="C7" s="5" t="inlineStr">
        <is>
          <t>db</t>
        </is>
      </c>
      <c r="D7" s="7" t="n">
        <v>669990</v>
      </c>
      <c r="E7" s="7" t="s">
        <f>B7*D7</f>
      </c>
      <c r="F7" s="8" t="s">
        <f>HYPERLINK("https://peempee.com/out.php?url=https://arezzodesign.hu/hu/kadak/arezzo-design-maryland-ontottmarvany-szabadonallo-kad","Tovább a boltba (arezzodesign.hu)")</f>
      </c>
    </row>
    <row collapsed="" customFormat="false" customHeight="" hidden="" ht="12.1" outlineLevel="0" r="8">
      <c r="A8" s="5" t="inlineStr">
        <is>
          <t> 		  Laufen Palomba Collection mosdótál 92 x 42 cm csaplyuk nélkül H8168010001121 - Szaniter és konyha	</t>
        </is>
      </c>
      <c r="B8" s="6" t="n">
        <v>1</v>
      </c>
      <c r="C8" s="5" t="inlineStr">
        <is>
          <t>db</t>
        </is>
      </c>
      <c r="D8" s="7" t="n">
        <v>211328</v>
      </c>
      <c r="E8" s="7" t="s">
        <f>B8*D8</f>
      </c>
      <c r="F8" s="8" t="s">
        <f>HYPERLINK("https://peempee.com/out.php?url=https://www.szanitereskonyha.hu/termek/furdoszoba/szaniterek/laufen/palomba/laufen-palomba-collection-mosdotal-92-x-42-cm-csaplyuk-nelkul-h8168010001121","Tovább a boltba (szanitereskonyha.hu)")</f>
      </c>
    </row>
    <row collapsed="" customFormat="false" customHeight="" hidden="" ht="12.1" outlineLevel="0" r="9">
      <c r="A9" s="5" t="inlineStr">
        <is>
          <t> 		  Laufen Palomba Collection mélyöblítésű Rimless fali wc csésze H8208020000001 - Szaniter és konyha	</t>
        </is>
      </c>
      <c r="B9" s="6" t="n">
        <v>1</v>
      </c>
      <c r="C9" s="5" t="inlineStr">
        <is>
          <t>db</t>
        </is>
      </c>
      <c r="D9" s="7" t="n">
        <v>125833</v>
      </c>
      <c r="E9" s="7" t="s">
        <f>B9*D9</f>
      </c>
      <c r="F9" s="8" t="s">
        <f>HYPERLINK("https://peempee.com/out.php?url=https://www.szanitereskonyha.hu/termek/furdoszoba/szaniterek/laufen/palomba/laufen-palomba-collection-melyoblitesu-rimless-fali-wc-csesze-h8208020000001","Tovább a boltba (szanitereskonyha.hu)")</f>
      </c>
    </row>
    <row collapsed="" customFormat="false" customHeight="" hidden="" ht="12.1" outlineLevel="0" r="10">
      <c r="A10" s="5" t="inlineStr">
        <is>
          <t> 		  Laufen Palomba Collection szabadon álló mosdó 52 x 39,5 cm csaplyuk nélkül H8118030001091 - Szaniter és konyha	</t>
        </is>
      </c>
      <c r="B10" s="6" t="n">
        <v>1</v>
      </c>
      <c r="C10" s="5" t="inlineStr">
        <is>
          <t>db</t>
        </is>
      </c>
      <c r="D10" s="7" t="n">
        <v>501080</v>
      </c>
      <c r="E10" s="7" t="s">
        <f>B10*D10</f>
      </c>
      <c r="F10" s="8" t="s">
        <f>HYPERLINK("https://peempee.com/out.php?url=https://www.szanitereskonyha.hu/termek/furdoszoba/szaniterek/laufen/palomba/laufen-palomba-collection-szabadon-allo-mosdo-52-x-395-cm-csaplyuk-nelkul-h8118030001091","Tovább a boltba (szanitereskonyha.hu)")</f>
      </c>
    </row>
    <row collapsed="" customFormat="false" customHeight="" hidden="" ht="12.1" outlineLevel="0" r="11">
      <c r="A11" s="5" t="inlineStr">
        <is>
          <t> 		  Laufen Palomba szabadon álló kád tartókerettel, szenzor vezérelt levegő masszázzsal H2458020006051 - Szaniter és konyha	</t>
        </is>
      </c>
      <c r="B11" s="6" t="n">
        <v>1</v>
      </c>
      <c r="C11" s="5" t="inlineStr">
        <is>
          <t>db</t>
        </is>
      </c>
      <c r="D11" s="7" t="n">
        <v>3447444</v>
      </c>
      <c r="E11" s="7" t="s">
        <f>B11*D11</f>
      </c>
      <c r="F11" s="8" t="s">
        <f>HYPERLINK("https://peempee.com/out.php?url=https://www.szanitereskonyha.hu/termek/furdoszoba/kadak/laufen-kadak/laufen-palomba-szabadon-allo-kad-tartokerettel-szenzor-vezerelt-levego-masszazzsal-h2458020006051","Tovább a boltba (szanitereskonyha.hu)")</f>
      </c>
    </row>
    <row collapsed="" customFormat="false" customHeight="" hidden="" ht="12.1" outlineLevel="0" r="12">
      <c r="A12" s="5" t="inlineStr">
        <is>
          <t> 		  Laufen Kartell By Laufen falba épített zuhanyzó Simibox csaptelep falon kívüli része fényes arany H3313360010001 - Szaniter és konyha	</t>
        </is>
      </c>
      <c r="B12" s="6" t="n">
        <v>1</v>
      </c>
      <c r="C12" s="5" t="inlineStr">
        <is>
          <t>db</t>
        </is>
      </c>
      <c r="D12" s="7" t="n">
        <v>149324</v>
      </c>
      <c r="E12" s="7" t="s">
        <f>B12*D12</f>
      </c>
      <c r="F12" s="8" t="s">
        <f>HYPERLINK("https://peempee.com/out.php?url=https://www.szanitereskonyha.hu/termek/furdoszoba/csaptelepek/laufen-csaptelepek/kartell-by-laufen-laufen-csaptelepek/laufen-kartell-by-laufen-falba-epitett-zuhanyzo-simibox-csaptelep-falon-kivuli-resze-fenyes-arany-h3313360010001","Tovább a boltba (szanitereskonyha.hu)")</f>
      </c>
    </row>
    <row collapsed="" customFormat="false" customHeight="" hidden="" ht="12.1" outlineLevel="0" r="13">
      <c r="A13" s="5" t="inlineStr">
        <is>
          <t> 		  Laufen Kartell By Laufen 2 csaplyukas mosdó csaptelep elfordítható 166 mm-es kifolyócsővel, húzórudas lefolyószelep nélkül, fényes arany H3113320012201 - Szaniter és konyha	</t>
        </is>
      </c>
      <c r="B13" s="6" t="n">
        <v>1</v>
      </c>
      <c r="C13" s="5" t="inlineStr">
        <is>
          <t>db</t>
        </is>
      </c>
      <c r="D13" s="7" t="n">
        <v>292204</v>
      </c>
      <c r="E13" s="7" t="s">
        <f>B13*D13</f>
      </c>
      <c r="F13" s="8" t="s">
        <f>HYPERLINK("https://peempee.com/out.php?url=https://www.szanitereskonyha.hu/termek/furdoszoba/csaptelepek/laufen-csaptelepek/kartell-by-laufen-laufen-csaptelepek/laufen-kartell-by-laufen-2-csaplyukas-mosdo-csaptelep-elfordithato-166-mm-es-kifolyocsovel-huzorudas-lefolyoszelep-nelkul-fenyes-arany-h3113320012201","Tovább a boltba (szanitereskonyha.hu)")</f>
      </c>
    </row>
    <row collapsed="" customFormat="false" customHeight="" hidden="" ht="12.1" outlineLevel="0" r="14">
      <c r="A14" s="5" t="inlineStr">
        <is>
          <t> 		  Laufen Kartell By Laufen 2 pontos keverő csaptelep falon kívüli része, 175 mm kifolyócső fényes arany H3113360011201 - Szaniter és konyha	</t>
        </is>
      </c>
      <c r="B14" s="6" t="n">
        <v>1</v>
      </c>
      <c r="C14" s="5" t="inlineStr">
        <is>
          <t>db</t>
        </is>
      </c>
      <c r="D14" s="7" t="n">
        <v>153868</v>
      </c>
      <c r="E14" s="7" t="s">
        <f>B14*D14</f>
      </c>
      <c r="F14" s="8" t="s">
        <f>HYPERLINK("https://peempee.com/out.php?url=https://www.szanitereskonyha.hu/termek/furdoszoba/csaptelepek/laufen-csaptelepek/kartell-by-laufen-laufen-csaptelepek/laufen-kartell-by-laufen-2-pontos-kevero-csaptelep-falon-kivuli-resze-175-mm-kifolyocso-fenyes-arany-h3113360011201","Tovább a boltba (szanitereskonyha.hu)")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2026-06-24T23:09:26.00Z</dcterms:created>
  <dc:title/>
  <dc:subject/>
  <dc:creator>peempee.com</dc:creator>
  <dc:description/>
  <cp:revision>0</cp:revision>
</cp:coreProperties>
</file>