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hite Jeans in 4 way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BULLBOXER Magasított cipő | ABOUT YOU</t>
        </is>
      </c>
      <c r="B2" s="6" t="n">
        <v>1</v>
      </c>
      <c r="C2" s="5" t="inlineStr">
        <is>
          <t>db</t>
        </is>
      </c>
      <c r="D2" s="7" t="n">
        <v>14990</v>
      </c>
      <c r="E2" s="7" t="s">
        <f>B2*D2</f>
      </c>
      <c r="F2" s="8" t="s">
        <f>HYPERLINK("https://peempee.com/out.php?url=https://www.aboutyou.hu/p/bullboxer/magasitott-cipo-3786543","Tovább a boltba (aboutyou.hu)")</f>
      </c>
    </row>
    <row collapsed="" customFormat="false" customHeight="" hidden="" ht="12.1" outlineLevel="0" r="3">
      <c r="A3" s="5" t="inlineStr">
        <is>
          <t>MAC Cosmetics Matte Lipstick rúzs matt hatással | notino.hu</t>
        </is>
      </c>
      <c r="B3" s="6" t="n">
        <v>1</v>
      </c>
      <c r="C3" s="5" t="inlineStr">
        <is>
          <t>db</t>
        </is>
      </c>
      <c r="D3" s="7" t="n">
        <v>7570</v>
      </c>
      <c r="E3" s="7" t="s">
        <f>B3*D3</f>
      </c>
      <c r="F3" s="8" t="s">
        <f>HYPERLINK("https://peempee.com/out.php?url=https://www.notino.hu/mac/matte-lipstick-ruzs-matt-hatassal/","Tovább a boltba (notino.hu)")</f>
      </c>
    </row>
    <row collapsed="" customFormat="false" customHeight="" hidden="" ht="12.1" outlineLevel="0" r="4">
      <c r="A4" s="5" t="inlineStr">
        <is>
          <t>Ezüst Ray-Ban Napszemüveg 'Aviator' | ABOUT YOU</t>
        </is>
      </c>
      <c r="B4" s="6" t="n">
        <v>1</v>
      </c>
      <c r="C4" s="5" t="inlineStr">
        <is>
          <t>db</t>
        </is>
      </c>
      <c r="D4" s="7" t="n">
        <v>59990</v>
      </c>
      <c r="E4" s="7" t="s">
        <f>B4*D4</f>
      </c>
      <c r="F4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5">
      <c r="A5" s="5" t="inlineStr">
        <is>
          <t>Fekete VILA Átmeneti dzseki 'Faddy' | ABOUT YOU</t>
        </is>
      </c>
      <c r="B5" s="6" t="n">
        <v>1</v>
      </c>
      <c r="C5" s="5" t="inlineStr">
        <is>
          <t>db</t>
        </is>
      </c>
      <c r="D5" s="7" t="n">
        <v>21990</v>
      </c>
      <c r="E5" s="7" t="s">
        <f>B5*D5</f>
      </c>
      <c r="F5" s="8" t="s">
        <f>HYPERLINK("https://peempee.com/out.php?url=https://www.aboutyou.hu/p/vila/atmeneti-dzseki-faddy-4444557","Tovább a boltba (aboutyou.hu)")</f>
      </c>
    </row>
    <row collapsed="" customFormat="false" customHeight="" hidden="" ht="12.1" outlineLevel="0" r="6">
      <c r="A6" s="5" t="inlineStr">
        <is>
          <t>Kék VERO MODA Blúz 'MARIA' | ABOUT YOU</t>
        </is>
      </c>
      <c r="B6" s="6" t="n">
        <v>1</v>
      </c>
      <c r="C6" s="5" t="inlineStr">
        <is>
          <t>db</t>
        </is>
      </c>
      <c r="D6" s="7" t="n">
        <v>9090</v>
      </c>
      <c r="E6" s="7" t="s">
        <f>B6*D6</f>
      </c>
      <c r="F6" s="8" t="s">
        <f>HYPERLINK("https://peempee.com/out.php?url=https://www.aboutyou.hu/p/vero-moda/bluz-maria-4585758","Tovább a boltba (aboutyou.hu)")</f>
      </c>
    </row>
    <row collapsed="" customFormat="false" customHeight="" hidden="" ht="12.1" outlineLevel="0" r="7">
      <c r="A7" s="5" t="inlineStr">
        <is>
          <t>Bézs ABOUT YOU Kalap 'Henrike' | ABOUT YOU</t>
        </is>
      </c>
      <c r="B7" s="6" t="n">
        <v>1</v>
      </c>
      <c r="C7" s="5" t="inlineStr">
        <is>
          <t>db</t>
        </is>
      </c>
      <c r="D7" s="7" t="n">
        <v>7190</v>
      </c>
      <c r="E7" s="7" t="s">
        <f>B7*D7</f>
      </c>
      <c r="F7" s="8" t="s">
        <f>HYPERLINK("https://peempee.com/out.php?url=https://www.aboutyou.hu/p/about-you/kalap-henrike-6599657","Tovább a boltba (aboutyou.hu)")</f>
      </c>
    </row>
    <row collapsed="" customFormat="false" customHeight="" hidden="" ht="12.1" outlineLevel="0" r="8">
      <c r="A8" s="5" t="inlineStr">
        <is>
          <t>Barna Scalpers Kézitáska | ABOUT YOU</t>
        </is>
      </c>
      <c r="B8" s="6" t="n">
        <v>1</v>
      </c>
      <c r="C8" s="5" t="inlineStr">
        <is>
          <t>db</t>
        </is>
      </c>
      <c r="D8" s="7" t="n">
        <v>71990</v>
      </c>
      <c r="E8" s="7" t="s">
        <f>B8*D8</f>
      </c>
      <c r="F8" s="8" t="s">
        <f>HYPERLINK("https://peempee.com/out.php?url=https://www.aboutyou.hu/p/scalpers/kezitaska-7338038","Tovább a boltba (aboutyou.hu)")</f>
      </c>
    </row>
    <row collapsed="" customFormat="false" customHeight="" hidden="" ht="12.1" outlineLevel="0" r="9">
      <c r="A9" s="5" t="inlineStr">
        <is>
          <t>Ezüst Ray-Ban Napszemüveg 'Aviator' | ABOUT YOU</t>
        </is>
      </c>
      <c r="B9" s="6" t="n">
        <v>1</v>
      </c>
      <c r="C9" s="5" t="inlineStr">
        <is>
          <t>db</t>
        </is>
      </c>
      <c r="D9" s="7" t="n">
        <v>59990</v>
      </c>
      <c r="E9" s="7" t="s">
        <f>B9*D9</f>
      </c>
      <c r="F9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10">
      <c r="A10" s="5" t="inlineStr">
        <is>
          <t>Bézs ABOUT YOU Kalap 'Henrike' | ABOUT YOU</t>
        </is>
      </c>
      <c r="B10" s="6" t="n">
        <v>1</v>
      </c>
      <c r="C10" s="5" t="inlineStr">
        <is>
          <t>db</t>
        </is>
      </c>
      <c r="D10" s="7" t="n">
        <v>7190</v>
      </c>
      <c r="E10" s="7" t="s">
        <f>B10*D10</f>
      </c>
      <c r="F10" s="8" t="s">
        <f>HYPERLINK("https://peempee.com/out.php?url=https://www.aboutyou.hu/p/about-you/kalap-henrike-6599657","Tovább a boltba (aboutyou.hu)")</f>
      </c>
    </row>
    <row collapsed="" customFormat="false" customHeight="" hidden="" ht="12.1" outlineLevel="0" r="11">
      <c r="A11" s="5" t="inlineStr">
        <is>
          <t>Sötét Barna TAMARIS Balerina | ABOUT YOU</t>
        </is>
      </c>
      <c r="B11" s="6" t="n">
        <v>1</v>
      </c>
      <c r="C11" s="5" t="inlineStr">
        <is>
          <t>db</t>
        </is>
      </c>
      <c r="D11" s="7" t="n">
        <v>14490</v>
      </c>
      <c r="E11" s="7" t="s">
        <f>B11*D11</f>
      </c>
      <c r="F11" s="8" t="s">
        <f>HYPERLINK("https://peempee.com/out.php?url=https://www.aboutyou.hu/p/tamaris/balerina-8175424","Tovább a boltba (aboutyou.hu)")</f>
      </c>
    </row>
    <row collapsed="" customFormat="false" customHeight="" hidden="" ht="12.1" outlineLevel="0" r="12">
      <c r="A12" s="5" t="inlineStr">
        <is>
          <t>Sötétkék ONLY Átmeneti dzseki 'TATUM' | ABOUT YOU</t>
        </is>
      </c>
      <c r="B12" s="6" t="n">
        <v>1</v>
      </c>
      <c r="C12" s="5" t="inlineStr">
        <is>
          <t>db</t>
        </is>
      </c>
      <c r="D12" s="7" t="n">
        <v>14490</v>
      </c>
      <c r="E12" s="7" t="s">
        <f>B12*D12</f>
      </c>
      <c r="F12" s="8" t="s">
        <f>HYPERLINK("https://peempee.com/out.php?url=https://www.aboutyou.hu/p/only/atmeneti-dzseki-tatum-7944420","Tovább a boltba (aboutyou.hu)")</f>
      </c>
    </row>
    <row collapsed="" customFormat="false" customHeight="" hidden="" ht="12.1" outlineLevel="0" r="13">
      <c r="A13" s="5" t="inlineStr">
        <is>
          <t>MAC Cosmetics Matte Lipstick rúzs matt hatással | notino.hu</t>
        </is>
      </c>
      <c r="B13" s="6" t="n">
        <v>1</v>
      </c>
      <c r="C13" s="5" t="inlineStr">
        <is>
          <t>db</t>
        </is>
      </c>
      <c r="D13" s="7" t="n">
        <v>7570</v>
      </c>
      <c r="E13" s="7" t="s">
        <f>B13*D13</f>
      </c>
      <c r="F13" s="8" t="s">
        <f>HYPERLINK("https://peempee.com/out.php?url=https://www.notino.hu/mac/matte-lipstick-ruzs-matt-hatassal/","Tovább a boltba (notino.hu)")</f>
      </c>
    </row>
    <row collapsed="" customFormat="false" customHeight="" hidden="" ht="12.1" outlineLevel="0" r="14">
      <c r="A14" s="5" t="inlineStr">
        <is>
          <t>Fekete PIECES Top 'Ilu' | ABOUT YOU</t>
        </is>
      </c>
      <c r="B14" s="6" t="n">
        <v>1</v>
      </c>
      <c r="C14" s="5" t="inlineStr">
        <is>
          <t>db</t>
        </is>
      </c>
      <c r="D14" s="7" t="n">
        <v>8190</v>
      </c>
      <c r="E14" s="7" t="s">
        <f>B14*D14</f>
      </c>
      <c r="F14" s="8" t="s">
        <f>HYPERLINK("https://peempee.com/out.php?url=https://www.aboutyou.hu/p/pieces/top-ilu-4328381","Tovább a boltba (aboutyou.hu)")</f>
      </c>
    </row>
    <row collapsed="" customFormat="false" customHeight="" hidden="" ht="12.1" outlineLevel="0" r="15">
      <c r="A15" s="5" t="inlineStr">
        <is>
          <t>Fekete PIECES Övek 'Juva' | ABOUT YOU</t>
        </is>
      </c>
      <c r="B15" s="6" t="n">
        <v>1</v>
      </c>
      <c r="C15" s="5" t="inlineStr">
        <is>
          <t>db</t>
        </is>
      </c>
      <c r="D15" s="7" t="n">
        <v>7190</v>
      </c>
      <c r="E15" s="7" t="s">
        <f>B15*D15</f>
      </c>
      <c r="F15" s="8" t="s">
        <f>HYPERLINK("https://peempee.com/out.php?url=https://www.aboutyou.hu/p/pieces/ovek-juva-4951041","Tovább a boltba (aboutyou.hu)")</f>
      </c>
    </row>
    <row collapsed="" customFormat="false" customHeight="" hidden="" ht="12.1" outlineLevel="0" r="16">
      <c r="A16" s="5" t="inlineStr">
        <is>
          <t>Fekete Seidenfelt Manufaktur Kézitáska | ABOUT YOU</t>
        </is>
      </c>
      <c r="B16" s="6" t="n">
        <v>1</v>
      </c>
      <c r="C16" s="5" t="inlineStr">
        <is>
          <t>db</t>
        </is>
      </c>
      <c r="D16" s="7" t="n">
        <v>17490</v>
      </c>
      <c r="E16" s="7" t="s">
        <f>B16*D16</f>
      </c>
      <c r="F16" s="8" t="s">
        <f>HYPERLINK("https://peempee.com/out.php?url=https://www.aboutyou.hu/p/seidenfelt-manufaktur/kezitaska-7801447","Tovább a boltba (aboutyou.hu)")</f>
      </c>
    </row>
    <row collapsed="" customFormat="false" customHeight="" hidden="" ht="12.1" outlineLevel="0" r="17">
      <c r="A17" s="5" t="inlineStr">
        <is>
          <t>Fekete BULLBOXER Magasított cipő | ABOUT YOU</t>
        </is>
      </c>
      <c r="B17" s="6" t="n">
        <v>1</v>
      </c>
      <c r="C17" s="5" t="inlineStr">
        <is>
          <t>db</t>
        </is>
      </c>
      <c r="D17" s="7" t="n">
        <v>14990</v>
      </c>
      <c r="E17" s="7" t="s">
        <f>B17*D17</f>
      </c>
      <c r="F17" s="8" t="s">
        <f>HYPERLINK("https://peempee.com/out.php?url=https://www.aboutyou.hu/p/bullboxer/magasitott-cipo-3786543","Tovább a boltba (aboutyou.hu)")</f>
      </c>
    </row>
    <row collapsed="" customFormat="false" customHeight="" hidden="" ht="12.1" outlineLevel="0" r="18">
      <c r="A18" s="5" t="inlineStr">
        <is>
          <t>Ezüst Ray-Ban Napszemüveg 'Aviator' | ABOUT YOU</t>
        </is>
      </c>
      <c r="B18" s="6" t="n">
        <v>1</v>
      </c>
      <c r="C18" s="5" t="inlineStr">
        <is>
          <t>db</t>
        </is>
      </c>
      <c r="D18" s="7" t="n">
        <v>59990</v>
      </c>
      <c r="E18" s="7" t="s">
        <f>B18*D18</f>
      </c>
      <c r="F18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19">
      <c r="A19" s="5" t="inlineStr">
        <is>
          <t>Konyak Scalpers Kézitáska | ABOUT YOU</t>
        </is>
      </c>
      <c r="B19" s="6" t="n">
        <v>1</v>
      </c>
      <c r="C19" s="5" t="inlineStr">
        <is>
          <t>db</t>
        </is>
      </c>
      <c r="D19" s="7" t="n">
        <v>35990</v>
      </c>
      <c r="E19" s="7" t="s">
        <f>B19*D19</f>
      </c>
      <c r="F19" s="8" t="s">
        <f>HYPERLINK("https://peempee.com/out.php?url=https://www.aboutyou.hu/p/scalpers/kezitaska-7956171","Tovább a boltba (aboutyou.hu)")</f>
      </c>
    </row>
    <row collapsed="" customFormat="false" customHeight="" hidden="" ht="12.1" outlineLevel="0" r="20">
      <c r="A20" s="5" t="inlineStr">
        <is>
          <t>Papucs LASOCKI - WI16-MENA-04 White - Hétköznapi papucsok - Papucsok - Papucsok és szandálok - Női | ecipo.hu</t>
        </is>
      </c>
      <c r="B20" s="6" t="n">
        <v>1</v>
      </c>
      <c r="C20" s="5" t="inlineStr">
        <is>
          <t>db</t>
        </is>
      </c>
      <c r="D20" s="7" t="n">
        <v>9995</v>
      </c>
      <c r="E20" s="7" t="s">
        <f>B20*D20</f>
      </c>
      <c r="F20" s="8" t="s">
        <f>HYPERLINK("https://peempee.com/out.php?url=https://www.ecipo.hu/papucs-lasocki-wi16-mena-04-white.html?is_retargeting=true&amp;pid=google&amp;af_sub1=cpc&amp;c=_HU_GMC_CSS_SSC_CCC","Tovább a boltba (ecipo.hu)")</f>
      </c>
    </row>
    <row collapsed="" customFormat="false" customHeight="" hidden="" ht="12.1" outlineLevel="0" r="21">
      <c r="A21" s="5" t="inlineStr">
        <is>
          <t>Barna ABOUT YOU Övek 'Adele' | ABOUT YOU</t>
        </is>
      </c>
      <c r="B21" s="6" t="n">
        <v>1</v>
      </c>
      <c r="C21" s="5" t="inlineStr">
        <is>
          <t>db</t>
        </is>
      </c>
      <c r="D21" s="7" t="n">
        <v>7190</v>
      </c>
      <c r="E21" s="7" t="s">
        <f>B21*D21</f>
      </c>
      <c r="F21" s="8" t="s">
        <f>HYPERLINK("https://peempee.com/out.php?url=https://www.aboutyou.hu/p/about-you/ovek-adele-6599523","Tovább a boltba (aboutyou.hu)")</f>
      </c>
    </row>
    <row collapsed="" customFormat="false" customHeight="" hidden="" ht="12.1" outlineLevel="0" r="22">
      <c r="A22" s="5" t="inlineStr">
        <is>
          <t>Világoskék MANGO Blúz 'Ford' | ABOUT YOU</t>
        </is>
      </c>
      <c r="B22" s="6" t="n">
        <v>1</v>
      </c>
      <c r="C22" s="5" t="inlineStr">
        <is>
          <t>db</t>
        </is>
      </c>
      <c r="D22" s="7" t="n">
        <v>9995</v>
      </c>
      <c r="E22" s="7" t="s">
        <f>B22*D22</f>
      </c>
      <c r="F22" s="8" t="s">
        <f>HYPERLINK("https://peempee.com/out.php?url=https://www.aboutyou.hu/p/mango/bluz-ford-7625952","Tovább a boltba (aboutyou.hu)")</f>
      </c>
    </row>
    <row collapsed="" customFormat="false" customHeight="" hidden="" ht="12.1" outlineLevel="0" r="23">
      <c r="A23" s="5" t="inlineStr">
        <is>
          <t>Prémium komfort sztreccsnadrág fehér Az • 10499.0 Ft •  bonprix</t>
        </is>
      </c>
      <c r="B23" s="6" t="n">
        <v>1</v>
      </c>
      <c r="C23" s="5" t="inlineStr">
        <is>
          <t>db</t>
        </is>
      </c>
      <c r="D23" s="7" t="n">
        <v>10499</v>
      </c>
      <c r="E23" s="7" t="s">
        <f>B23*D23</f>
      </c>
      <c r="F23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4">
      <c r="A24" s="5" t="inlineStr">
        <is>
          <t>Prémium komfort sztreccsnadrág fehér Az • 10499.0 Ft •  bonprix</t>
        </is>
      </c>
      <c r="B24" s="6" t="n">
        <v>1</v>
      </c>
      <c r="C24" s="5" t="inlineStr">
        <is>
          <t>db</t>
        </is>
      </c>
      <c r="D24" s="7" t="n">
        <v>10499</v>
      </c>
      <c r="E24" s="7" t="s">
        <f>B24*D24</f>
      </c>
      <c r="F24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5">
      <c r="A25" s="5" t="inlineStr">
        <is>
          <t>Barna VERO MODA Body 'Eve' | ABOUT YOU</t>
        </is>
      </c>
      <c r="B25" s="6" t="n">
        <v>1</v>
      </c>
      <c r="C25" s="5" t="inlineStr">
        <is>
          <t>db</t>
        </is>
      </c>
      <c r="D25" s="7" t="n">
        <v>7190</v>
      </c>
      <c r="E25" s="7" t="s">
        <f>B25*D25</f>
      </c>
      <c r="F25" s="8" t="s">
        <f>HYPERLINK("https://peempee.com/out.php?url=https://www.aboutyou.hu/p/vero-moda/body-eve-5837029","Tovább a boltba (aboutyou.hu)")</f>
      </c>
    </row>
    <row collapsed="" customFormat="false" customHeight="" hidden="" ht="12.1" outlineLevel="0" r="26">
      <c r="A26" s="5" t="inlineStr">
        <is>
          <t>Prémium komfort sztreccsnadrág fehér Az • 10499.0 Ft •  bonprix</t>
        </is>
      </c>
      <c r="B26" s="6" t="n">
        <v>1</v>
      </c>
      <c r="C26" s="5" t="inlineStr">
        <is>
          <t>db</t>
        </is>
      </c>
      <c r="D26" s="7" t="n">
        <v>10499</v>
      </c>
      <c r="E26" s="7" t="s">
        <f>B26*D26</f>
      </c>
      <c r="F26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7">
      <c r="A27" s="5" t="inlineStr">
        <is>
          <t>Prémium komfort sztreccsnadrág fehér Az • 10499.0 Ft •  bonprix</t>
        </is>
      </c>
      <c r="B27" s="6" t="n">
        <v>1</v>
      </c>
      <c r="C27" s="5" t="inlineStr">
        <is>
          <t>db</t>
        </is>
      </c>
      <c r="D27" s="7" t="n">
        <v>10499</v>
      </c>
      <c r="E27" s="7" t="s">
        <f>B27*D27</f>
      </c>
      <c r="F27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8">
      <c r="A28" s="5" t="inlineStr">
        <is>
          <t>Prémium komfort sztreccsnadrág fehér Az • 10499.0 Ft •  bonprix</t>
        </is>
      </c>
      <c r="B28" s="6" t="n">
        <v>1</v>
      </c>
      <c r="C28" s="5" t="inlineStr">
        <is>
          <t>db</t>
        </is>
      </c>
      <c r="D28" s="7" t="n">
        <v>10499</v>
      </c>
      <c r="E28" s="7" t="s">
        <f>B28*D28</f>
      </c>
      <c r="F28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9">
      <c r="A29" s="5"/>
      <c r="B29" s="6"/>
      <c r="C29" s="5"/>
      <c r="D29" s="7"/>
      <c r="E29" s="9" t="s">
        <f>SUM(E2:E28)</f>
      </c>
      <c r="F29" s="5"/>
    </row>
    <row collapsed="" customFormat="false" customHeight="" hidden="" ht="12.1" outlineLevel="0" r="30">
      <c r="A30" s="8" t="s">
        <f>HYPERLINK("https://peempee.com","peempee.com")</f>
      </c>
      <c r="B30" s="6"/>
      <c r="C30" s="5"/>
      <c r="D30" s="7"/>
      <c r="E30" s="7"/>
      <c r="F3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2026-04-17T19:48:55.00Z</dcterms:created>
  <dc:title/>
  <dc:subject/>
  <dc:creator>peempee.com</dc:creator>
  <dc:description/>
  <cp:revision>0</cp:revision>
</cp:coreProperties>
</file>