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Zen 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		Stone antique white LVT padló az egyszerű megoldás - swissparkett.hu - swissparkett.hu - Parketta értékesítés, kiszállítás, fektetés.	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HYPERLINK("https://peempee.com/out.php?url=https://www.swissparkett.hu/termek/pt-vinyl-padlok/pro-clic-vinyl-padlo/stone-antique-white-vinyl-padlo","Tovább a boltba (swissparkett.hu)")</f>
      </c>
    </row>
    <row collapsed="" customFormat="false" customHeight="" hidden="" ht="12.1" outlineLevel="0" r="3">
      <c r="A3" s="5" t="inlineStr">
        <is>
          <t>Swiss Parkett Pure Oak furnér padló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HYPERLINK("https://peempee.com/out.php?url=https://www.swissparkett.hu/termek/pt-furnerpadlok/style-furnerpadlo/pure-oak-furnerpadlo","Tovább a boltba (swissparkett.hu)")</f>
      </c>
    </row>
    <row collapsed="" customFormat="false" customHeight="" hidden="" ht="12.1" outlineLevel="0" r="4">
      <c r="A4" s="5" t="inlineStr">
        <is>
          <t> 		Amerikai dió Courchevel halszálka svédpadló - az exkluzív design - swissparkett.hu - swissparkett.hu - Parketta értékesítés, kiszállítás, fektetés.	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HYPERLINK("https://peempee.com/out.php?url=https://www.swissparkett.hu/termek/pt-faparkettak/amerikai-dio-faparketta/courchevel-amerikai-dio","Tovább a boltba (swissparkett.hu)")</f>
      </c>
    </row>
    <row collapsed="" customFormat="false" customHeight="" hidden="" ht="12.1" outlineLevel="0" r="5">
      <c r="A5" s="5" t="inlineStr">
        <is>
          <t>Natuzzi skyline ottomán</t>
        </is>
      </c>
      <c r="B5" s="6" t="n">
        <v>1</v>
      </c>
      <c r="C5" s="5" t="inlineStr">
        <is>
          <t>db</t>
        </is>
      </c>
      <c r="D5" s="7" t="n">
        <v>588000</v>
      </c>
      <c r="E5" s="7" t="s">
        <f>B5*D5</f>
      </c>
      <c r="F5" s="8" t="s">
        <f>HYPERLINK("https://peempee.com/out.php?url=https://www.natuzzi.com/hu/en/shop/natuzzi-italia/na-ottomans-benches-ottomans/skyline-ottoman-fabric-ochre-3150xf0243001","Tovább a boltba (natuzzi.com)")</f>
      </c>
    </row>
    <row collapsed="" customFormat="false" customHeight="" hidden="" ht="12.1" outlineLevel="0" r="6">
      <c r="A6" s="5" t="inlineStr">
        <is>
          <t>Avide Asztali Lámpa Lattice 1xE27</t>
        </is>
      </c>
      <c r="B6" s="6" t="n">
        <v>1</v>
      </c>
      <c r="C6" s="5" t="inlineStr">
        <is>
          <t>db</t>
        </is>
      </c>
      <c r="D6" s="7" t="n">
        <v>13399</v>
      </c>
      <c r="E6" s="7" t="s">
        <f>B6*D6</f>
      </c>
      <c r="F6" s="8" t="s">
        <f>HYPERLINK("https://peempee.com/out.php?url=https://shop.armintrade.hu/termek/avide-asztali-lampa-lattice-1xe27","Tovább a boltba (armintrade.hu)")</f>
      </c>
    </row>
    <row collapsed="" customFormat="false" customHeight="" hidden="" ht="12.1" outlineLevel="0" r="7">
      <c r="A7" s="5" t="inlineStr">
        <is>
          <t>Avide Asztali Lámpa Quinn 1xE14 Barna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HYPERLINK("https://peempee.com/out.php?url=https://shop.armintrade.hu/termek/avide-asztali-lampa-quinn-1xe14-barna","Tovább a boltba (armintrade.hu)")</f>
      </c>
    </row>
    <row collapsed="" customFormat="false" customHeight="" hidden="" ht="12.1" outlineLevel="0" r="8">
      <c r="A8" s="5" t="inlineStr">
        <is>
          <t>Fekete prémium gyapjú szőnyeg 240x170 cm - Rezas</t>
        </is>
      </c>
      <c r="B8" s="6" t="n">
        <v>1</v>
      </c>
      <c r="C8" s="5" t="inlineStr">
        <is>
          <t>db</t>
        </is>
      </c>
      <c r="D8" s="7" t="n">
        <v>121512</v>
      </c>
      <c r="E8" s="7" t="s">
        <f>B8*D8</f>
      </c>
      <c r="F8" s="8" t="s">
        <f>HYPERLINK("https://peempee.com/out.php?url=https://nordichome.hu/fekete-premium-gyapju-szonyeg-240x170-cm-2651?keyword=juta","Tovább a boltba (nordichome.hu)")</f>
      </c>
    </row>
    <row collapsed="" customFormat="false" customHeight="" hidden="" ht="12.1" outlineLevel="0" r="9">
      <c r="A9" s="5" t="inlineStr">
        <is>
          <t>Nordic Home Bézs prémium gyapjú szőnyeg 160x90 cm - Rezas</t>
        </is>
      </c>
      <c r="B9" s="6" t="n">
        <v>1</v>
      </c>
      <c r="C9" s="5" t="inlineStr">
        <is>
          <t>db</t>
        </is>
      </c>
      <c r="D9" s="7" t="n">
        <v>47192</v>
      </c>
      <c r="E9" s="7" t="s">
        <f>B9*D9</f>
      </c>
      <c r="F9" s="8" t="s">
        <f>HYPERLINK("https://peempee.com/out.php?url=https://nordichome.hu/bezs-premium-gyapju-szonyeg-160x90-cm-2525?keyword=juta","Tovább a boltba (nordichome.hu)")</f>
      </c>
    </row>
    <row collapsed="" customFormat="false" customHeight="" hidden="" ht="12.1" outlineLevel="0" r="10">
      <c r="A10" s="5" t="inlineStr">
        <is>
          <t>Nordic Home Barna juta ülőpárna szett 2 db - Bloomingville</t>
        </is>
      </c>
      <c r="B10" s="6" t="n">
        <v>1</v>
      </c>
      <c r="C10" s="5" t="inlineStr">
        <is>
          <t>db</t>
        </is>
      </c>
      <c r="D10" s="7" t="n">
        <v>62590</v>
      </c>
      <c r="E10" s="7" t="s">
        <f>B10*D10</f>
      </c>
      <c r="F10" s="8" t="s">
        <f>HYPERLINK("https://peempee.com/out.php?url=https://nordichome.hu/barna-juta-uloparna-szett-2-db-2377?keyword=juta","Tovább a boltba (nordichome.hu)")</f>
      </c>
    </row>
    <row collapsed="" customFormat="false" customHeight="" hidden="" ht="12.1" outlineLevel="0" r="11">
      <c r="A11" s="5" t="inlineStr">
        <is>
          <t>Daniella Demblebey natúr asztali lámpa</t>
        </is>
      </c>
      <c r="B11" s="6" t="n">
        <v>1</v>
      </c>
      <c r="C11" s="5" t="inlineStr">
        <is>
          <t>db</t>
        </is>
      </c>
      <c r="D11" s="7" t="n">
        <v>24489</v>
      </c>
      <c r="E11" s="7" t="s">
        <f>B11*D11</f>
      </c>
      <c r="F11" s="8" t="s">
        <f>HYPERLINK("https://peempee.com/out.php?url=https://daniella.hu/dembleby-asztali-lampa-e27-1x40w-natur-fekete-ip20-eglo-43263-id-egl43263","Tovább a boltba (daniella.hu)")</f>
      </c>
    </row>
    <row collapsed="" customFormat="false" customHeight="" hidden="" ht="12.1" outlineLevel="0" r="12">
      <c r="A12" s="5" t="inlineStr">
        <is>
          <t>Natuzzi Skyline ottomán szürke</t>
        </is>
      </c>
      <c r="B12" s="6" t="n">
        <v>1</v>
      </c>
      <c r="C12" s="5" t="inlineStr">
        <is>
          <t>db</t>
        </is>
      </c>
      <c r="D12" s="7" t="n">
        <v>588000</v>
      </c>
      <c r="E12" s="7" t="s">
        <f>B12*D12</f>
      </c>
      <c r="F12" s="8" t="s">
        <f>HYPERLINK("https://peempee.com/out.php?url=https://www.natuzzi.com/hu/en/shop/natuzzi-italia/na-ottomans-benches-ottomans/skyline-ottoman-fabric-dark-grey-3150xf0243002","Tovább a boltba (natuzzi.com)")</f>
      </c>
    </row>
    <row collapsed="" customFormat="false" customHeight="" hidden="" ht="12.1" outlineLevel="0" r="13">
      <c r="A13" s="5" t="inlineStr">
        <is>
          <t>Daniella Dembleby natúr egyes függeszték</t>
        </is>
      </c>
      <c r="B13" s="6" t="n">
        <v>1</v>
      </c>
      <c r="C13" s="5" t="inlineStr">
        <is>
          <t>db</t>
        </is>
      </c>
      <c r="D13" s="7" t="n">
        <v>38990</v>
      </c>
      <c r="E13" s="7" t="s">
        <f>B13*D13</f>
      </c>
      <c r="F13" s="8" t="s">
        <f>HYPERLINK("https://peempee.com/out.php?url=https://daniella.hu/dembleby-fuggesztek-e27-1x40w-32cm-natur-fekete-ip20-eglo-43261-id-egl43261","Tovább a boltba (daniella.hu)")</f>
      </c>
    </row>
    <row collapsed="" customFormat="false" customHeight="" hidden="" ht="12.1" outlineLevel="0" r="14">
      <c r="A14" s="5" t="inlineStr">
        <is>
          <t>Natuzzi Adam kanapé</t>
        </is>
      </c>
      <c r="B14" s="6" t="n">
        <v>1</v>
      </c>
      <c r="C14" s="5" t="inlineStr">
        <is>
          <t>db</t>
        </is>
      </c>
      <c r="D14" s="7" t="n">
        <v>5809000</v>
      </c>
      <c r="E14" s="7" t="s">
        <f>B14*D14</f>
      </c>
      <c r="F14" s="8" t="s">
        <f>HYPERLINK("https://peempee.com/out.php?url=https://www.natuzzi.com/hu/en/shop/natuzzi-italia/na-sofas-sectionals-sectionals/adam-modular-corner-sofa-with-open-end-leather-tan-3242xc3984001","Tovább a boltba (natuzzi.com)")</f>
      </c>
    </row>
    <row collapsed="" customFormat="false" customHeight="" hidden="" ht="12.1" outlineLevel="0" r="15">
      <c r="A15" s="5" t="inlineStr">
        <is>
          <t>Natuzzi Campus komód</t>
        </is>
      </c>
      <c r="B15" s="6" t="n">
        <v>1</v>
      </c>
      <c r="C15" s="5" t="inlineStr">
        <is>
          <t>db</t>
        </is>
      </c>
      <c r="D15" s="7" t="n">
        <v>3703800</v>
      </c>
      <c r="E15" s="7" t="s">
        <f>B15*D15</f>
      </c>
      <c r="F15" s="8" t="s">
        <f>HYPERLINK("https://peempee.com/out.php?url=https://www.natuzzi.com/hu/en/shop/natuzzi-italia/na-sideboards-storage-sideboards/campus-sideboard-w01101x","Tovább a boltba (natuzzi.com)")</f>
      </c>
    </row>
    <row collapsed="" customFormat="false" customHeight="" hidden="" ht="12.1" outlineLevel="0" r="16">
      <c r="A16" s="5" t="inlineStr">
        <is>
          <t>Nordic Home Szürke prémium buborék szőnyeg </t>
        </is>
      </c>
      <c r="B16" s="6" t="n">
        <v>1</v>
      </c>
      <c r="C16" s="5" t="inlineStr">
        <is>
          <t>db</t>
        </is>
      </c>
      <c r="D16" s="7" t="n">
        <v>83352</v>
      </c>
      <c r="E16" s="7" t="s">
        <f>B16*D16</f>
      </c>
      <c r="F16" s="8" t="s">
        <f>HYPERLINK("https://peempee.com/out.php?url=https://nordichome.hu/szurke-premium-buborek-szonyeg-200x140-cm-2609","Tovább a boltba (nordichome.hu)")</f>
      </c>
    </row>
    <row collapsed="" customFormat="false" customHeight="" hidden="" ht="12.1" outlineLevel="0" r="17">
      <c r="A17" s="5" t="inlineStr">
        <is>
          <t>Swissparkett STONE ANTIQUE WHITE LVT PADLÓ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HYPERLINK("https://peempee.com/out.php?url=https://www.swissparkett.hu/termek/pt-vinyl-padlok/pro-clic-vinyl-padlo/stone-antique-white-vinyl-padlo","Tovább a boltba (swissparkett.hu)")</f>
      </c>
    </row>
    <row collapsed="" customFormat="false" customHeight="" hidden="" ht="12.1" outlineLevel="0" r="18">
      <c r="A18" s="5" t="inlineStr">
        <is>
          <t>Queen Home Textil CENTRO TENDAGGI MEDITERRANEO ZANTE 6 függöny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HYPERLINK("https://peempee.com/out.php?url=https://queenhometextil.com/termek/centro-tendaggi-fuggony-mediterraneo-zante-6/","Tovább a boltba (queenhometextil.com)")</f>
      </c>
    </row>
    <row collapsed="" customFormat="false" customHeight="" hidden="" ht="12.1" outlineLevel="0" r="19">
      <c r="A19" s="5"/>
      <c r="B19" s="6"/>
      <c r="C19" s="5"/>
      <c r="D19" s="7"/>
      <c r="E19" s="9" t="s">
        <f>SUM(E2:E18)</f>
      </c>
      <c r="F19" s="5"/>
    </row>
    <row collapsed="" customFormat="false" customHeight="" hidden="" ht="12.1" outlineLevel="0" r="20">
      <c r="A20" s="8" t="s">
        <f>HYPERLINK("https://peempee.com","peempee.com")</f>
      </c>
      <c r="B20" s="6"/>
      <c r="C20" s="5"/>
      <c r="D20" s="7"/>
      <c r="E20" s="7"/>
      <c r="F2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