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ívogató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DIM OUT PRÍMA 150 150 cm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HYPERLINK("https://peempee.com/out.php?url=https://szintetika.hu/hu/dim-out-prima-150_01020030413","Tovább a boltba (szintetika.hu)")</f>
      </c>
    </row>
    <row collapsed="" customFormat="false" customHeight="" hidden="" ht="12.1" outlineLevel="0" r="3">
      <c r="A3" s="5" t="inlineStr">
        <is>
          <t>OSCAR 300 cm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HYPERLINK("https://peempee.com/out.php?url=https://szintetika.hu/hu/oscar_01020020725","Tovább a boltba (szintetika.hu)")</f>
      </c>
    </row>
    <row collapsed="" customFormat="false" customHeight="" hidden="" ht="12.1" outlineLevel="0" r="4">
      <c r="A4" s="5" t="inlineStr">
        <is>
          <t>Kis blondel antikolt képkeret – VintagÉvi Design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HYPERLINK("https://peempee.com/out.php?url=https://vintagevidesign.hu/termek/kis-blondel-antikolt-kepkeret/","Tovább a boltba (vintagevidesign.hu)")</f>
      </c>
    </row>
    <row collapsed="" customFormat="false" customHeight="" hidden="" ht="12.1" outlineLevel="0" r="5">
      <c r="A5" s="5" t="inlineStr">
        <is>
          <t>Magnólia mintás kerek asztalka – VintagÉvi Design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HYPERLINK("https://peempee.com/out.php?url=https://vintagevidesign.hu/termek/magnolia-mintas-kerek-asztalka/","Tovább a boltba (vintagevidesign.hu)")</f>
      </c>
    </row>
    <row collapsed="" customFormat="false" customHeight="" hidden="" ht="12.1" outlineLevel="0" r="6">
      <c r="A6" s="5" t="inlineStr">
        <is>
          <t>Fehér-fekete-arany blondel képkeret tükör – VintagÉvi Design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HYPERLINK("https://peempee.com/out.php?url=https://vintagevidesign.hu/termek/feher-fekete-arany-blondel-kepkeret-tukor/","Tovább a boltba (vintagevidesign.hu)")</f>
      </c>
    </row>
    <row collapsed="" customFormat="false" customHeight="" hidden="" ht="12.1" outlineLevel="0" r="7">
      <c r="A7" s="5" t="inlineStr">
        <is>
          <t>Kis vintage hortenziás bödön – VintagÉvi Design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HYPERLINK("https://peempee.com/out.php?url=https://vintagevidesign.hu/termek/kis-vintage-hortenzias-bodon/","Tovább a boltba (vintagevidesign.hu)")</f>
      </c>
    </row>
    <row collapsed="" customFormat="false" customHeight="" hidden="" ht="12.1" outlineLevel="0" r="8">
      <c r="A8" s="5" t="inlineStr">
        <is>
          <t>Queen Home Textil CENTRO TENDAGGI PURITY OTTAVIA 16 függöny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HYPERLINK("https://peempee.com/out.php?url=https://queenhometextil.com/termek/centro-tendaggi-fuggony-purity-ottavia-16/","Tovább a boltba (queenhometextil.com)")</f>
      </c>
    </row>
    <row collapsed="" customFormat="false" customHeight="" hidden="" ht="12.1" outlineLevel="0" r="9">
      <c r="A9" s="5" t="inlineStr">
        <is>
          <t> Sofa Dreams Zippy kanapé</t>
        </is>
      </c>
      <c r="B9" s="6" t="n">
        <v>1</v>
      </c>
      <c r="C9" s="5" t="inlineStr">
        <is>
          <t>db</t>
        </is>
      </c>
      <c r="D9" s="7" t="n">
        <v>829898</v>
      </c>
      <c r="E9" s="7" t="s">
        <f>B9*D9</f>
      </c>
      <c r="F9" s="8" t="s">
        <f>HYPERLINK("https://peempee.com/out.php?url=https://sofadreams.hu/termek/zippy/","Tovább a boltba (sofadreams.hu)")</f>
      </c>
    </row>
    <row collapsed="" customFormat="false" customHeight="" hidden="" ht="12.1" outlineLevel="0" r="10">
      <c r="A10" s="5" t="inlineStr">
        <is>
          <t>Natuzzi Sophia B szőnyeg</t>
        </is>
      </c>
      <c r="B10" s="6" t="n">
        <v>1</v>
      </c>
      <c r="C10" s="5" t="inlineStr">
        <is>
          <t>db</t>
        </is>
      </c>
      <c r="D10" s="7" t="n">
        <v>1331400</v>
      </c>
      <c r="E10" s="7" t="s">
        <f>B10*D10</f>
      </c>
      <c r="F10" s="8" t="s">
        <f>HYPERLINK("https://peempee.com/out.php?url=https://www.natuzzi.com/hu/en/shop/natuzzi-italia/na-rugs-rugs/sophia-b-rug-v843020xna","Tovább a boltba (natuzzi.com)")</f>
      </c>
    </row>
    <row collapsed="" customFormat="false" customHeight="" hidden="" ht="12.1" outlineLevel="0" r="11">
      <c r="A11" s="5" t="inlineStr">
        <is>
          <t>Daniella villamosság Rába 2634 Anastasia mennyezeti lámpa</t>
        </is>
      </c>
      <c r="B11" s="6" t="n">
        <v>1</v>
      </c>
      <c r="C11" s="5" t="inlineStr">
        <is>
          <t>db</t>
        </is>
      </c>
      <c r="D11" s="7" t="n">
        <v>49990</v>
      </c>
      <c r="E11" s="7" t="s">
        <f>B11*D11</f>
      </c>
      <c r="F11" s="8" t="s">
        <f>HYPERLINK("https://peempee.com/out.php?url=https://daniella.hu/raba-2634-anastasia-menny.-e14-3x25w-krombarna-id-rbl2634","Tovább a boltba (daniella.hu)")</f>
      </c>
    </row>
    <row collapsed="" customFormat="false" customHeight="" hidden="" ht="12.1" outlineLevel="0" r="12">
      <c r="A12" s="5" t="inlineStr">
        <is>
          <t>Szintetika Tauern pléd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HYPERLINK("https://peempee.com/out.php?url=https://szintetika.hu/hu/tauern_04020020061","Tovább a boltba (szintetika.hu)")</f>
      </c>
    </row>
    <row collapsed="" customFormat="false" customHeight="" hidden="" ht="12.1" outlineLevel="0" r="13">
      <c r="A13" s="5" t="inlineStr">
        <is>
          <t>Daniella villamosság  Bellariva 3 asztali lámpa </t>
        </is>
      </c>
      <c r="B13" s="6" t="n">
        <v>1</v>
      </c>
      <c r="C13" s="5" t="inlineStr">
        <is>
          <t>db</t>
        </is>
      </c>
      <c r="D13" s="7" t="n">
        <v>17490</v>
      </c>
      <c r="E13" s="7" t="s">
        <f>B13*D13</f>
      </c>
      <c r="F13" s="8" t="s">
        <f>HYPERLINK("https://peempee.com/out.php?url=https://daniella.hu/bellariva-3-asztali-lampa-e27-40w-feher-vilagosbarna-ip20-eglo-99332-id-egl99332","Tovább a boltba (daniella.hu)")</f>
      </c>
    </row>
    <row collapsed="" customFormat="false" customHeight="" hidden="" ht="12.1" outlineLevel="0" r="14">
      <c r="A14" s="5" t="inlineStr">
        <is>
          <t>Nordic Home Hübsch kisasztal</t>
        </is>
      </c>
      <c r="B14" s="6" t="n">
        <v>1</v>
      </c>
      <c r="C14" s="5" t="inlineStr">
        <is>
          <t>db</t>
        </is>
      </c>
      <c r="D14" s="7" t="n">
        <v>57090</v>
      </c>
      <c r="E14" s="7" t="s">
        <f>B14*D14</f>
      </c>
      <c r="F14" s="8" t="s">
        <f>HYPERLINK("https://peempee.com/out.php?url=https://nordichome.hu/elegans-kek-uveg-kisasztal-2722","Tovább a boltba (nordichome.hu)")</f>
      </c>
    </row>
    <row collapsed="" customFormat="false" customHeight="" hidden="" ht="12.1" outlineLevel="0" r="15">
      <c r="A15" s="5" t="inlineStr">
        <is>
          <t>Daniella villamosság Rába 4398 Sophie kerámia asztali lámpa E14</t>
        </is>
      </c>
      <c r="B15" s="6" t="n">
        <v>1</v>
      </c>
      <c r="C15" s="5" t="inlineStr">
        <is>
          <t>db</t>
        </is>
      </c>
      <c r="D15" s="7" t="n">
        <v>7990</v>
      </c>
      <c r="E15" s="7" t="s">
        <f>B15*D15</f>
      </c>
      <c r="F15" s="8" t="s">
        <f>HYPERLINK("https://peempee.com/out.php?url=https://daniella.hu/raba-4398-sophie-keramia-asztali-lampa-e14-1x40w-fehermintas-id-rbl4398","Tovább a boltba (daniella.hu)")</f>
      </c>
    </row>
    <row collapsed="" customFormat="false" customHeight="" hidden="" ht="12.1" outlineLevel="0" r="16">
      <c r="A16" s="5" t="inlineStr">
        <is>
          <t>Natuzzi Feudo dohányzóasztal</t>
        </is>
      </c>
      <c r="B16" s="6" t="n">
        <v>1</v>
      </c>
      <c r="C16" s="5" t="inlineStr">
        <is>
          <t>db</t>
        </is>
      </c>
      <c r="D16" s="7" t="n">
        <v>1001700</v>
      </c>
      <c r="E16" s="7" t="s">
        <f>B16*D16</f>
      </c>
      <c r="F16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17">
      <c r="A17" s="5" t="inlineStr">
        <is>
          <t>Natuzzi Aftereight fotel</t>
        </is>
      </c>
      <c r="B17" s="6" t="n">
        <v>1</v>
      </c>
      <c r="C17" s="5" t="inlineStr">
        <is>
          <t>db</t>
        </is>
      </c>
      <c r="D17" s="7" t="n">
        <v>735000</v>
      </c>
      <c r="E17" s="7" t="s">
        <f>B17*D17</f>
      </c>
      <c r="F17" s="8" t="s">
        <f>HYPERLINK("https://peempee.com/out.php?url=https://www.natuzzi.com/hu/en/shop/natuzzi-italia/na-armchairs-recliners-armchairs/aftereight-armchair-fabric-light-grey-3033xf0012001","Tovább a boltba (natuzzi.com)")</f>
      </c>
    </row>
    <row collapsed="" customFormat="false" customHeight="" hidden="" ht="12.1" outlineLevel="0" r="18">
      <c r="A18" s="5" t="inlineStr">
        <is>
          <t>Sofa Dreams Vanity kanapé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HYPERLINK("https://peempee.com/out.php?url=https://sofadreams.hu/termek/vanity/","Tovább a boltba (sofadreams.hu)")</f>
      </c>
    </row>
    <row collapsed="" customFormat="false" customHeight="" hidden="" ht="12.1" outlineLevel="0" r="19">
      <c r="A19" s="5" t="inlineStr">
        <is>
          <t>Daniella villamosság Optica állólámpa</t>
        </is>
      </c>
      <c r="B19" s="6" t="n">
        <v>1</v>
      </c>
      <c r="C19" s="5" t="inlineStr">
        <is>
          <t>db</t>
        </is>
      </c>
      <c r="D19" s="7" t="n">
        <v>99990</v>
      </c>
      <c r="E19" s="7" t="s">
        <f>B19*D19</f>
      </c>
      <c r="F19" s="8" t="s">
        <f>HYPERLINK("https://peempee.com/out.php?url=https://daniella.hu/optica-allolampa-e27-2x60w-matt-nikkel-opal-ip20-eglo-86817-id-egl86817","Tovább a boltba (daniella.hu)")</f>
      </c>
    </row>
    <row collapsed="" customFormat="false" customHeight="" hidden="" ht="12.1" outlineLevel="0" r="20">
      <c r="A20" s="5" t="inlineStr">
        <is>
          <t>Szintetika Liliána fényáteresztő függöny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HYPERLINK("https://peempee.com/out.php?url=https://szintetika.hu/hu/liliana-v2_01010030159","Tovább a boltba (szintetika.hu)")</f>
      </c>
    </row>
    <row collapsed="" customFormat="false" customHeight="" hidden="" ht="12.1" outlineLevel="0" r="21">
      <c r="A21" s="5" t="inlineStr">
        <is>
          <t>Natuzzi Aftereight fotel</t>
        </is>
      </c>
      <c r="B21" s="6" t="n">
        <v>1</v>
      </c>
      <c r="C21" s="5" t="inlineStr">
        <is>
          <t>db</t>
        </is>
      </c>
      <c r="D21" s="7" t="n">
        <v>735000</v>
      </c>
      <c r="E21" s="7" t="s">
        <f>B21*D21</f>
      </c>
      <c r="F21" s="8" t="s">
        <f>HYPERLINK("https://peempee.com/out.php?url=https://www.natuzzi.com/hu/en/shop/natuzzi-italia/na-armchairs-recliners-armchairs/aftereight-armchair-fabric-light-grey-3033xf0012001","Tovább a boltba (natuzzi.com)")</f>
      </c>
    </row>
    <row collapsed="" customFormat="false" customHeight="" hidden="" ht="12.1" outlineLevel="0" r="22">
      <c r="A22" s="5" t="inlineStr">
        <is>
          <t>Natuzzi Seti szőnyeg</t>
        </is>
      </c>
      <c r="B22" s="6" t="n">
        <v>1</v>
      </c>
      <c r="C22" s="5" t="inlineStr">
        <is>
          <t>db</t>
        </is>
      </c>
      <c r="D22" s="7" t="n">
        <v>2184500</v>
      </c>
      <c r="E22" s="7" t="s">
        <f>B22*D22</f>
      </c>
      <c r="F22" s="8" t="s">
        <f>HYPERLINK("https://peempee.com/out.php?url=https://www.natuzzi.com/hu/en/shop/natuzzi-italia/na-rugs-rugs/seti-bright-rug-r85905x","Tovább a boltba (natuzzi.com)")</f>
      </c>
    </row>
    <row collapsed="" customFormat="false" customHeight="" hidden="" ht="12.1" outlineLevel="0" r="23">
      <c r="A23" s="5"/>
      <c r="B23" s="6"/>
      <c r="C23" s="5"/>
      <c r="D23" s="7"/>
      <c r="E23" s="9" t="s">
        <f>SUM(E2:E22)</f>
      </c>
      <c r="F23" s="5"/>
    </row>
    <row collapsed="" customFormat="false" customHeight="" hidden="" ht="12.1" outlineLevel="0" r="24">
      <c r="A24" s="8" t="s">
        <f>HYPERLINK("https://peempee.com","peempee.com")</f>
      </c>
      <c r="B24" s="6"/>
      <c r="C24" s="5"/>
      <c r="D24" s="7"/>
      <c r="E24" s="7"/>
      <c r="F2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