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each pack lis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Beverly Hills Polo Club | ASR-G002 női táska, Barna &amp;ndash; Adona.HU</t>
        </is>
      </c>
      <c r="B2" s="6" t="n">
        <v>1</v>
      </c>
      <c r="C2" s="5" t="inlineStr">
        <is>
          <t>db</t>
        </is>
      </c>
      <c r="D2" s="7" t="n">
        <v>10590</v>
      </c>
      <c r="E2" s="7" t="s">
        <f>B2*D2</f>
      </c>
      <c r="F2" s="8" t="s">
        <f>HYPERLINK("https://peempee.com/out.php?url=https://adona.hu/products/beverly-hills-polo-club-asr-g002-noi-taska-barna","Tovább a boltba (adona.hu)")</f>
      </c>
    </row>
    <row collapsed="" customFormat="false" customHeight="" hidden="" ht="12.1" outlineLevel="0" r="3">
      <c r="A3" s="5" t="inlineStr">
        <is>
          <t>POLAROID PLD4086/S 807/WJ | csak 14.060 Ft | IRISIMO</t>
        </is>
      </c>
      <c r="B3" s="6" t="n">
        <v>1</v>
      </c>
      <c r="C3" s="5" t="inlineStr">
        <is>
          <t>db</t>
        </is>
      </c>
      <c r="D3" s="7" t="n">
        <v>14060</v>
      </c>
      <c r="E3" s="7" t="s">
        <f>B3*D3</f>
      </c>
      <c r="F3" s="8" t="s">
        <f>HYPERLINK("https://peempee.com/out.php?url=https://www.irisimo.hu/polaroid-pld4086-s-807-wj","Tovább a boltba (irisimo.hu)")</f>
      </c>
    </row>
    <row collapsed="" customFormat="false" customHeight="" hidden="" ht="12.1" outlineLevel="0" r="4">
      <c r="A4" s="5" t="inlineStr">
        <is>
          <t>DeeZee Szandál WS18077-01 Fekete • Modivo.hu</t>
        </is>
      </c>
      <c r="B4" s="6" t="n">
        <v>1</v>
      </c>
      <c r="C4" s="5" t="inlineStr">
        <is>
          <t>db</t>
        </is>
      </c>
      <c r="D4" s="7" t="n">
        <v>8995</v>
      </c>
      <c r="E4" s="7" t="s">
        <f>B4*D4</f>
      </c>
      <c r="F4" s="8" t="s">
        <f>HYPERLINK("https://peempee.com/out.php?url=https://modivo.hu/p/deezee-szandal-ws18077-01-fekete-3?is_retargeting=true&amp;pid=google&amp;af_sub1=cpc&amp;c=_HU_PLA_CSS_TYP_-_Buty","Tovább a boltba (modivo.hu)")</f>
      </c>
    </row>
    <row collapsed="" customFormat="false" customHeight="" hidden="" ht="12.1" outlineLevel="0" r="5">
      <c r="A5" s="5" t="inlineStr">
        <is>
          <t>Papucs LASOCKI - WI23-LALITA-06 Camel - Hétköznapi papucsok - Papucsok - Papucsok és szandálok - Női | ecipo.hu</t>
        </is>
      </c>
      <c r="B5" s="6" t="n">
        <v>1</v>
      </c>
      <c r="C5" s="5" t="inlineStr">
        <is>
          <t>db</t>
        </is>
      </c>
      <c r="D5" s="7" t="n">
        <v>9995</v>
      </c>
      <c r="E5" s="7" t="s">
        <f>B5*D5</f>
      </c>
      <c r="F5" s="8" t="s">
        <f>HYPERLINK("https://peempee.com/out.php?url=https://www.ecipo.hu/papucs-lasocki-wi23-lalita-06-camel.html?is_retargeting=true&amp;pid=google&amp;af_sub1=cpc&amp;c=_HU_GMC_CSS_SSC_CCC","Tovább a boltba (ecipo.hu)")</f>
      </c>
    </row>
    <row collapsed="" customFormat="false" customHeight="" hidden="" ht="12.1" outlineLevel="0" r="6">
      <c r="A6" s="5" t="inlineStr">
        <is>
          <t>Cipő adidas - Tensaur K S24039 Ftwwht/Ftwwht/Gretwo - Unisex | ecipo.hu</t>
        </is>
      </c>
      <c r="B6" s="6" t="n">
        <v>1</v>
      </c>
      <c r="C6" s="5" t="inlineStr">
        <is>
          <t>db</t>
        </is>
      </c>
      <c r="D6" s="7" t="n">
        <v>11400</v>
      </c>
      <c r="E6" s="7" t="s">
        <f>B6*D6</f>
      </c>
      <c r="F6" s="8" t="s">
        <f>HYPERLINK("https://peempee.com/out.php?url=https://www.ecipo.hu/cipo-adidas-tensaur-k-s24039-ftwwht-ftwwht-gretwo.html?is_retargeting=true&amp;pid=google&amp;af_sub1=cpc&amp;c=_HU_GMC_CSS_SSC_Adidas","Tovább a boltba (ecipo.hu)")</f>
      </c>
    </row>
    <row collapsed="" customFormat="false" customHeight="" hidden="" ht="12.1" outlineLevel="0" r="7">
      <c r="A7" s="5" t="inlineStr">
        <is>
          <t>Vegyes Színek VILA Ruha | ABOUT YOU</t>
        </is>
      </c>
      <c r="B7" s="6" t="n">
        <v>1</v>
      </c>
      <c r="C7" s="5" t="inlineStr">
        <is>
          <t>db</t>
        </is>
      </c>
      <c r="D7" s="7" t="n">
        <v>26990</v>
      </c>
      <c r="E7" s="7" t="s">
        <f>B7*D7</f>
      </c>
      <c r="F7" s="8" t="s">
        <f>HYPERLINK("https://peempee.com/out.php?url=https://www.aboutyou.hu/p/vila/ruha-7844910","Tovább a boltba (aboutyou.hu)")</f>
      </c>
    </row>
    <row collapsed="" customFormat="false" customHeight="" hidden="" ht="12.1" outlineLevel="0" r="8">
      <c r="A8" s="5" t="inlineStr">
        <is>
          <t>Sötétkék HotSquash Nyári ruhák | ABOUT YOU</t>
        </is>
      </c>
      <c r="B8" s="6" t="n">
        <v>1</v>
      </c>
      <c r="C8" s="5" t="inlineStr">
        <is>
          <t>db</t>
        </is>
      </c>
      <c r="D8" s="7" t="n">
        <v>56990</v>
      </c>
      <c r="E8" s="7" t="s">
        <f>B8*D8</f>
      </c>
      <c r="F8" s="8" t="s">
        <f>HYPERLINK("https://peempee.com/out.php?url=https://www.aboutyou.hu/p/hotsquash/nyari-ruhak-7955271","Tovább a boltba (aboutyou.hu)")</f>
      </c>
    </row>
    <row collapsed="" customFormat="false" customHeight="" hidden="" ht="12.1" outlineLevel="0" r="9">
      <c r="A9" s="5" t="inlineStr">
        <is>
          <t>Kék LTB Farmer 'Judie' | ABOUT YOU</t>
        </is>
      </c>
      <c r="B9" s="6" t="n">
        <v>1</v>
      </c>
      <c r="C9" s="5" t="inlineStr">
        <is>
          <t>db</t>
        </is>
      </c>
      <c r="D9" s="7" t="n">
        <v>12990</v>
      </c>
      <c r="E9" s="7" t="s">
        <f>B9*D9</f>
      </c>
      <c r="F9" s="8" t="s">
        <f>HYPERLINK("https://peempee.com/out.php?url=https://www.aboutyou.hu/p/ltb/farmer-judie-4532981?vid=38845773&amp;om_channel=PLA","Tovább a boltba (aboutyou.hu)")</f>
      </c>
    </row>
    <row collapsed="" customFormat="false" customHeight="" hidden="" ht="12.1" outlineLevel="0" r="10">
      <c r="A10" s="5" t="inlineStr">
        <is>
          <t>Merevítős Balconette-bikini (2-részes szett) fehér-kék-pink mintás  • 8999.0 Ft •  bonprix</t>
        </is>
      </c>
      <c r="B10" s="6" t="n">
        <v>1</v>
      </c>
      <c r="C10" s="5" t="inlineStr">
        <is>
          <t>db</t>
        </is>
      </c>
      <c r="D10" s="7" t="n">
        <v>8999</v>
      </c>
      <c r="E10" s="7" t="s">
        <f>B10*D10</f>
      </c>
      <c r="F10" s="8" t="s">
        <f>HYPERLINK("https://peempee.com/out.php?url=https://www.bonprix.hu/style/merevitos-balconette-bikini-2-reszes-szett-1805420184/?catalogueNumber=921283&amp;source=2&amp;return=ref&amp;page=1","Tovább a boltba (bonprix.hu)")</f>
      </c>
    </row>
    <row collapsed="" customFormat="false" customHeight="" hidden="" ht="12.1" outlineLevel="0" r="11">
      <c r="A11" s="5" t="inlineStr">
        <is>
          <t>Merevítős bikini (2-részes szett) sötétkék  • 7999.0 Ft •  bonprix</t>
        </is>
      </c>
      <c r="B11" s="6" t="n">
        <v>1</v>
      </c>
      <c r="C11" s="5" t="inlineStr">
        <is>
          <t>db</t>
        </is>
      </c>
      <c r="D11" s="7" t="n">
        <v>7999</v>
      </c>
      <c r="E11" s="7" t="s">
        <f>B11*D11</f>
      </c>
      <c r="F11" s="8" t="s">
        <f>HYPERLINK("https://peempee.com/out.php?url=https://www.bonprix.hu/style/merevitos-bikini-2-reszes-szett-1836386643/?catalogueNumber=913138&amp;type=image&amp;category=889&amp;return=ref&amp;sizeId=1121&amp;matchkey=2085559602","Tovább a boltba (bonprix.hu)")</f>
      </c>
    </row>
    <row collapsed="" customFormat="false" customHeight="" hidden="" ht="12.1" outlineLevel="0" r="12">
      <c r="A12" s="5" t="inlineStr">
        <is>
          <t>Rövidnadrág gomboláspánttal és megkötős pánttal fekete  • 5999.0 Ft •  bonprix</t>
        </is>
      </c>
      <c r="B12" s="6" t="n">
        <v>1</v>
      </c>
      <c r="C12" s="5" t="inlineStr">
        <is>
          <t>db</t>
        </is>
      </c>
      <c r="D12" s="7" t="n">
        <v>5999</v>
      </c>
      <c r="E12" s="7" t="s">
        <f>B12*D12</f>
      </c>
      <c r="F12" s="8" t="s">
        <f>HYPERLINK("https://peempee.com/out.php?url=https://www.bonprix.hu/style/rovidnadrag-gombolaspanttal-es-megkotos-panttal-1909137773/?catalogueNumber=905021&amp;type=image&amp;category=374&amp;return=ref&amp;sizeId=720&amp;matchkey=2085559602","Tovább a boltba (bonprix.hu)")</f>
      </c>
    </row>
    <row collapsed="" customFormat="false" customHeight="" hidden="" ht="12.1" outlineLevel="0" r="13">
      <c r="A13" s="5" t="inlineStr">
        <is>
          <t>Fekete VERO MODA Top 'VMMAXI MY SOFT UU TANK TOP GA NOOS' | ABOUT YOU</t>
        </is>
      </c>
      <c r="B13" s="6" t="n">
        <v>1</v>
      </c>
      <c r="C13" s="5" t="inlineStr">
        <is>
          <t>db</t>
        </is>
      </c>
      <c r="D13" s="7" t="n">
        <v>2990</v>
      </c>
      <c r="E13" s="7" t="s">
        <f>B13*D13</f>
      </c>
      <c r="F13" s="8" t="s">
        <f>HYPERLINK("https://peempee.com/out.php?url=https://www.aboutyou.hu/p/vero-moda/top-vmmaxi-my-soft-uu-tank-top-ga-noos-3380567?vid=32231831&amp;om_channel=PLA","Tovább a boltba (aboutyou.hu)")</f>
      </c>
    </row>
    <row collapsed="" customFormat="false" customHeight="" hidden="" ht="12.1" outlineLevel="0" r="14">
      <c r="A14" s="5" t="inlineStr">
        <is>
          <t>Fekete, Fehér ONLY Top 'MAY' | ABOUT YOU</t>
        </is>
      </c>
      <c r="B14" s="6" t="n">
        <v>1</v>
      </c>
      <c r="C14" s="5" t="inlineStr">
        <is>
          <t>db</t>
        </is>
      </c>
      <c r="D14" s="7" t="n">
        <v>4690</v>
      </c>
      <c r="E14" s="7" t="s">
        <f>B14*D14</f>
      </c>
      <c r="F14" s="8" t="s">
        <f>HYPERLINK("https://peempee.com/out.php?url=https://www.aboutyou.hu/p/only/top-may-7899171?vid=49847407&amp;om_channel=PLA","Tovább a boltba (aboutyou.hu)")</f>
      </c>
    </row>
    <row collapsed="" customFormat="false" customHeight="" hidden="" ht="12.1" outlineLevel="0" r="15">
      <c r="A15" s="5" t="inlineStr">
        <is>
          <t>Csíkos póló fekete/fehér csíkos Stílusos • 2399.0 Ft •  bonprix</t>
        </is>
      </c>
      <c r="B15" s="6" t="n">
        <v>1</v>
      </c>
      <c r="C15" s="5" t="inlineStr">
        <is>
          <t>db</t>
        </is>
      </c>
      <c r="D15" s="7" t="n">
        <v>2399</v>
      </c>
      <c r="E15" s="7" t="s">
        <f>B15*D15</f>
      </c>
      <c r="F15" s="8" t="s">
        <f>HYPERLINK("https://peempee.com/out.php?url=https://www.bonprix.hu/style/csikos-polo-1866286355/?catalogueNumber=925624&amp;type=image&amp;category=3037&amp;return=ref&amp;sizeId=557&amp;matchkey=2085559602","Tovább a boltba (bonprix.hu)")</f>
      </c>
    </row>
    <row collapsed="" customFormat="false" customHeight="" hidden="" ht="12.1" outlineLevel="0" r="16">
      <c r="A16" s="5" t="inlineStr">
        <is>
          <t>Farmerblúz patentokkal és hosszú ujjakkal középkék  • 5999.0 Ft •  bonprix</t>
        </is>
      </c>
      <c r="B16" s="6" t="n">
        <v>1</v>
      </c>
      <c r="C16" s="5" t="inlineStr">
        <is>
          <t>db</t>
        </is>
      </c>
      <c r="D16" s="7" t="n">
        <v>5999</v>
      </c>
      <c r="E16" s="7" t="s">
        <f>B16*D16</f>
      </c>
      <c r="F16" s="8" t="s">
        <f>HYPERLINK("https://peempee.com/out.php?url=https://www.bonprix.hu/style/farmerbluz-patentokkal-es-hosszu-ujjakkal-114463718/?catalogueNumber=978695&amp;type=image&amp;category=365&amp;return=ref&amp;sizeId=727&amp;matchkey=2085559602","Tovább a boltba (bonprix.hu)")</f>
      </c>
    </row>
    <row collapsed="" customFormat="false" customHeight="" hidden="" ht="12.1" outlineLevel="0" r="17">
      <c r="A17" s="5"/>
      <c r="B17" s="6"/>
      <c r="C17" s="5"/>
      <c r="D17" s="7"/>
      <c r="E17" s="9" t="s">
        <f>SUM(E2:E16)</f>
      </c>
      <c r="F17" s="5"/>
    </row>
    <row collapsed="" customFormat="false" customHeight="" hidden="" ht="12.1" outlineLevel="0" r="18">
      <c r="A18" s="8" t="s">
        <f>HYPERLINK("https://peempee.com","peempee.com")</f>
      </c>
      <c r="B18" s="6"/>
      <c r="C18" s="5"/>
      <c r="D18" s="7"/>
      <c r="E18" s="7"/>
      <c r="F1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2026-05-13T20:31:07.00Z</dcterms:created>
  <dc:title/>
  <dc:subject/>
  <dc:creator>peempee.com</dc:creator>
  <dc:description/>
  <cp:revision>0</cp:revision>
</cp:coreProperties>
</file>