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legáns mood board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Kék párna</t>
        </is>
      </c>
      <c r="B2" s="6" t="n">
        <v>1</v>
      </c>
      <c r="C2" s="5" t="inlineStr">
        <is>
          <t>db</t>
        </is>
      </c>
      <c r="D2" s="7" t="n">
        <v>5000</v>
      </c>
      <c r="E2" s="7" t="s">
        <f>B2*D2</f>
      </c>
      <c r="F2" s="8" t="s">
        <f>HYPERLINK("https://peempee.com/out.php?url=https://www.walmart.com/ip/Nordic-Style-Home-Decor-Pillow-Cover-Decorative-Modern-Abstract-Office-Sofa-Back-Cushion-Strange-Coverprint-Square-Pillowcase/1083172553","Tovább a boltba (walmart.com)")</f>
      </c>
    </row>
    <row collapsed="" customFormat="false" customHeight="" hidden="" ht="12.1" outlineLevel="0" r="3">
      <c r="A3" s="5" t="inlineStr">
        <is>
          <t>Modern díszpárna</t>
        </is>
      </c>
      <c r="B3" s="6" t="n">
        <v>1</v>
      </c>
      <c r="C3" s="5" t="inlineStr">
        <is>
          <t>db</t>
        </is>
      </c>
      <c r="D3" s="7" t="n">
        <v>32290</v>
      </c>
      <c r="E3" s="7" t="s">
        <f>B3*D3</f>
      </c>
      <c r="F3" s="8" t="s">
        <f>HYPERLINK("https://peempee.com/out.php?url=https://nordichome.hu/modern-bezs-diszparna-40x40-cm-2-db-2810","Tovább a boltba (nordichome.hu)")</f>
      </c>
    </row>
    <row collapsed="" customFormat="false" customHeight="" hidden="" ht="12.1" outlineLevel="0" r="4">
      <c r="A4" s="5" t="inlineStr">
        <is>
          <t>Növényke</t>
        </is>
      </c>
      <c r="B4" s="6" t="n">
        <v>1</v>
      </c>
      <c r="C4" s="5" t="inlineStr">
        <is>
          <t>db</t>
        </is>
      </c>
      <c r="D4" s="7" t="n">
        <v>7500</v>
      </c>
      <c r="E4" s="7" t="s">
        <f>B4*D4</f>
      </c>
      <c r="F4" s="8" t="s">
        <f>HYPERLINK("https://peempee.com/out.php?url=https://plantart.hu/katalogusok/","Tovább a boltba (plantart.hu)")</f>
      </c>
    </row>
    <row collapsed="" customFormat="false" customHeight="" hidden="" ht="12.1" outlineLevel="0" r="5">
      <c r="A5" s="5" t="inlineStr">
        <is>
          <t>Plant</t>
        </is>
      </c>
      <c r="B5" s="6" t="n">
        <v>1</v>
      </c>
      <c r="C5" s="5" t="inlineStr">
        <is>
          <t>db</t>
        </is>
      </c>
      <c r="D5" s="7" t="n">
        <v>18900</v>
      </c>
      <c r="E5" s="7" t="s">
        <f>B5*D5</f>
      </c>
      <c r="F5" s="8" t="s">
        <f>HYPERLINK("https://peempee.com/out.php?url=https://plantart.hu/katalogusok/","Tovább a boltba (plantart.hu)")</f>
      </c>
    </row>
    <row collapsed="" customFormat="false" customHeight="" hidden="" ht="12.1" outlineLevel="0" r="6">
      <c r="A6" s="5" t="inlineStr">
        <is>
          <t>Trivola aranyszínű újság tartó</t>
        </is>
      </c>
      <c r="B6" s="6" t="n">
        <v>1</v>
      </c>
      <c r="C6" s="5" t="inlineStr">
        <is>
          <t>db</t>
        </is>
      </c>
      <c r="D6" s="7" t="n">
        <v>29900</v>
      </c>
      <c r="E6" s="7" t="s">
        <f>B6*D6</f>
      </c>
      <c r="F6" s="8" t="s">
        <f>HYPERLINK("https://peempee.com/out.php?url=https://www.bonami.hu/p/trivola-arany-szinu-fem-ujsagtarto-mauro-ferretti","Tovább a boltba (bonami.hu)")</f>
      </c>
    </row>
    <row collapsed="" customFormat="false" customHeight="" hidden="" ht="12.1" outlineLevel="0" r="7">
      <c r="A7" s="5" t="inlineStr">
        <is>
          <t>Milo női torzó</t>
        </is>
      </c>
      <c r="B7" s="6" t="n">
        <v>1</v>
      </c>
      <c r="C7" s="5" t="inlineStr">
        <is>
          <t>db</t>
        </is>
      </c>
      <c r="D7" s="7" t="n">
        <v>49000</v>
      </c>
      <c r="E7" s="7" t="s">
        <f>B7*D7</f>
      </c>
      <c r="F7" s="8" t="s">
        <f>HYPERLINK("https://peempee.com/out.php?url=https://www.seletti.it/global/milo-umbrella-stand-blow.html","Tovább a boltba (seletti.it)")</f>
      </c>
    </row>
    <row collapsed="" customFormat="false" customHeight="" hidden="" ht="12.1" outlineLevel="0" r="8">
      <c r="A8" s="5" t="inlineStr">
        <is>
          <t>La scala  szófa</t>
        </is>
      </c>
      <c r="B8" s="6" t="n">
        <v>1</v>
      </c>
      <c r="C8" s="5" t="inlineStr">
        <is>
          <t>db</t>
        </is>
      </c>
      <c r="D8" s="7" t="n">
        <v>1640000</v>
      </c>
      <c r="E8" s="7" t="s">
        <f>B8*D8</f>
      </c>
      <c r="F8" s="8" t="s">
        <f>HYPERLINK("https://peempee.com/out.php?url=https://www.natuzzi.com/hu/en/shop/natuzzi-italia/na-sofas-sectionals-sectionals/la-scala-sectional-with-end-unit-and-black-chrome-feet-leather-optical-white-3000xf0110001","Tovább a boltba (natuzzi.com)")</f>
      </c>
    </row>
    <row collapsed="" customFormat="false" customHeight="" hidden="" ht="12.1" outlineLevel="0" r="9">
      <c r="A9" s="5" t="inlineStr">
        <is>
          <t>Elegáns márvány konzol asztal</t>
        </is>
      </c>
      <c r="B9" s="6" t="n">
        <v>1</v>
      </c>
      <c r="C9" s="5" t="inlineStr">
        <is>
          <t>db</t>
        </is>
      </c>
      <c r="D9" s="7" t="n">
        <v>85761</v>
      </c>
      <c r="E9" s="7" t="s">
        <f>B9*D9</f>
      </c>
      <c r="F9" s="8" t="s">
        <f>HYPERLINK("https://peempee.com/out.php?url=https://nordichome.hu/elegans-marvany-kisasztal-1891","Tovább a boltba (nordichome.hu)")</f>
      </c>
    </row>
    <row collapsed="" customFormat="false" customHeight="" hidden="" ht="12.1" outlineLevel="0" r="10">
      <c r="A10" s="5" t="inlineStr">
        <is>
          <t>Pumo kerámia virágbinbó</t>
        </is>
      </c>
      <c r="B10" s="6" t="n">
        <v>1</v>
      </c>
      <c r="C10" s="5" t="inlineStr">
        <is>
          <t>db</t>
        </is>
      </c>
      <c r="D10" s="7" t="n">
        <v>35400</v>
      </c>
      <c r="E10" s="7" t="s">
        <f>B10*D10</f>
      </c>
      <c r="F10" s="8" t="s">
        <f>HYPERLINK("https://peempee.com/out.php?url=https://www.natuzzi.com/hu/en/shop/natuzzi-italia/na-accessories-home-decor/pumo-ceramic-flower-bud-a890cbv","Tovább a boltba (natuzzi.com)")</f>
      </c>
    </row>
    <row collapsed="" customFormat="false" customHeight="" hidden="" ht="12.1" outlineLevel="0" r="11">
      <c r="A11" s="5" t="inlineStr">
        <is>
          <t>Pumi üveg virágbimbó</t>
        </is>
      </c>
      <c r="B11" s="6" t="n">
        <v>1</v>
      </c>
      <c r="C11" s="5" t="inlineStr">
        <is>
          <t>db</t>
        </is>
      </c>
      <c r="D11" s="7" t="n">
        <v>35400</v>
      </c>
      <c r="E11" s="7" t="s">
        <f>B11*D11</f>
      </c>
      <c r="F11" s="8" t="s">
        <f>HYPERLINK("https://peempee.com/out.php?url=https://www.natuzzi.com/hu/en/shop/natuzzi-italia/na-decor-accessories","Tovább a boltba (natuzzi.com)")</f>
      </c>
    </row>
    <row collapsed="" customFormat="false" customHeight="" hidden="" ht="12.1" outlineLevel="0" r="12">
      <c r="A12" s="5" t="inlineStr">
        <is>
          <t>Modern kerek réz kisasztal</t>
        </is>
      </c>
      <c r="B12" s="6" t="n">
        <v>1</v>
      </c>
      <c r="C12" s="5" t="inlineStr">
        <is>
          <t>db</t>
        </is>
      </c>
      <c r="D12" s="7" t="n">
        <v>59751</v>
      </c>
      <c r="E12" s="7" t="s">
        <f>B12*D12</f>
      </c>
      <c r="F12" s="8" t="s">
        <f>HYPERLINK("https://peempee.com/out.php?url=https://nordichome.hu/modern-kerek-rez-kisasztal-70-cm-2148","Tovább a boltba (nordichome.hu)")</f>
      </c>
    </row>
    <row collapsed="" customFormat="false" customHeight="" hidden="" ht="12.1" outlineLevel="0" r="13">
      <c r="A13" s="5" t="inlineStr">
        <is>
          <t>Modern üveg csillár</t>
        </is>
      </c>
      <c r="B13" s="6" t="n">
        <v>1</v>
      </c>
      <c r="C13" s="5" t="inlineStr">
        <is>
          <t>db</t>
        </is>
      </c>
      <c r="D13" s="7" t="n">
        <v>174490</v>
      </c>
      <c r="E13" s="7" t="s">
        <f>B13*D13</f>
      </c>
      <c r="F13" s="8" t="s">
        <f>HYPERLINK("https://peempee.com/out.php?url=https://nordichome.hu/lampa-140/fuggolampa-159?page=2","Tovább a boltba (nordichome.hu)")</f>
      </c>
    </row>
    <row collapsed="" customFormat="false" customHeight="" hidden="" ht="12.1" outlineLevel="0" r="14">
      <c r="A14" s="5" t="inlineStr">
        <is>
          <t>Waterfall falikar</t>
        </is>
      </c>
      <c r="B14" s="6" t="n">
        <v>1</v>
      </c>
      <c r="C14" s="5" t="inlineStr">
        <is>
          <t>db</t>
        </is>
      </c>
      <c r="D14" s="7" t="n">
        <v>576800</v>
      </c>
      <c r="E14" s="7" t="s">
        <f>B14*D14</f>
      </c>
      <c r="F14" s="8" t="s">
        <f>HYPERLINK("https://peempee.com/out.php?url=https://www.pamono.co.uk/waterfall-xl-wall-light-from-bdv-paris-design-furnitures","Tovább a boltba (pamono.co.uk)")</f>
      </c>
    </row>
    <row collapsed="" customFormat="false" customHeight="" hidden="" ht="12.1" outlineLevel="0" r="15">
      <c r="A15" s="5" t="inlineStr">
        <is>
          <t>Waterfall falikar</t>
        </is>
      </c>
      <c r="B15" s="6" t="n">
        <v>1</v>
      </c>
      <c r="C15" s="5" t="inlineStr">
        <is>
          <t>db</t>
        </is>
      </c>
      <c r="D15" s="7" t="n">
        <v>576800</v>
      </c>
      <c r="E15" s="7" t="s">
        <f>B15*D15</f>
      </c>
      <c r="F15" s="8" t="s">
        <f>HYPERLINK("https://peempee.com/out.php?url=https://www.pamono.co.uk/waterfall-xl-wall-light-from-bdv-paris-design-furnitures","Tovább a boltba (pamono.co.uk)")</f>
      </c>
    </row>
    <row collapsed="" customFormat="false" customHeight="" hidden="" ht="12.1" outlineLevel="0" r="16">
      <c r="A16" s="5" t="inlineStr">
        <is>
          <t>La scala szófa</t>
        </is>
      </c>
      <c r="B16" s="6" t="n">
        <v>1</v>
      </c>
      <c r="C16" s="5" t="inlineStr">
        <is>
          <t>db</t>
        </is>
      </c>
      <c r="D16" s="7" t="n">
        <v>1800000</v>
      </c>
      <c r="E16" s="7" t="s">
        <f>B16*D16</f>
      </c>
      <c r="F16" s="8" t="s">
        <f>HYPERLINK("https://peempee.com/out.php?url=https://www.natuzzi.com/vn/en/shop/natuzzi-italia/na-sofas-sectionals-sectionals/la-scala-corner-sofa-with-open-end-leather-beige-3000xc0125002","Tovább a boltba (natuzzi.com)")</f>
      </c>
    </row>
    <row collapsed="" customFormat="false" customHeight="" hidden="" ht="12.1" outlineLevel="0" r="17">
      <c r="A17" s="5" t="inlineStr">
        <is>
          <t>Matteo</t>
        </is>
      </c>
      <c r="B17" s="6" t="n">
        <v>1</v>
      </c>
      <c r="C17" s="5" t="inlineStr">
        <is>
          <t>db</t>
        </is>
      </c>
      <c r="D17" s="7" t="n">
        <v>15000</v>
      </c>
      <c r="E17" s="7" t="s">
        <f>B17*D17</f>
      </c>
      <c r="F17" s="8" t="s">
        <f>HYPERLINK("https://peempee.com/out.php?url=https://szintetika.hu/hu/matteo_01020020904","Tovább a boltba (szintetika.hu)")</f>
      </c>
    </row>
    <row collapsed="" customFormat="false" customHeight="" hidden="" ht="12.1" outlineLevel="0" r="18">
      <c r="A18" s="5" t="inlineStr">
        <is>
          <t>Bézs prémium gyapjúszőnyeg</t>
        </is>
      </c>
      <c r="B18" s="6" t="n">
        <v>1</v>
      </c>
      <c r="C18" s="5" t="inlineStr">
        <is>
          <t>db</t>
        </is>
      </c>
      <c r="D18" s="7" t="n">
        <v>96190</v>
      </c>
      <c r="E18" s="7" t="s">
        <f>B18*D18</f>
      </c>
      <c r="F18" s="8" t="s">
        <f>HYPERLINK("https://peempee.com/out.php?url=https://nordichome.hu/bezs-premium-gyapju-szonyeg-200x140-cm-2576","Tovább a boltba (nordichome.hu)")</f>
      </c>
    </row>
    <row collapsed="" customFormat="false" customHeight="" hidden="" ht="12.1" outlineLevel="0" r="19">
      <c r="A19" s="5" t="inlineStr">
        <is>
          <t>JAB OSHIMOTO tapéta</t>
        </is>
      </c>
      <c r="B19" s="6" t="n">
        <v>1</v>
      </c>
      <c r="C19" s="5" t="inlineStr">
        <is>
          <t>db</t>
        </is>
      </c>
      <c r="D19" s="7" t="n">
        <v>28300</v>
      </c>
      <c r="E19" s="7" t="s">
        <f>B19*D19</f>
      </c>
      <c r="F19" s="8" t="s">
        <f>HYPERLINK("https://peempee.com/out.php?url=https://inexdecor.hu/termek/tapeta/jab-oshimoto-4-4091-010-tapeta-i2540","Tovább a boltba (inexdecor.hu)")</f>
      </c>
    </row>
    <row collapsed="" customFormat="false" customHeight="" hidden="" ht="12.1" outlineLevel="0" r="20">
      <c r="A20" s="5"/>
      <c r="B20" s="6"/>
      <c r="C20" s="5"/>
      <c r="D20" s="7"/>
      <c r="E20" s="9" t="s">
        <f>SUM(E2:E19)</f>
      </c>
      <c r="F20" s="5"/>
    </row>
    <row collapsed="" customFormat="false" customHeight="" hidden="" ht="12.1" outlineLevel="0" r="21">
      <c r="A21" s="8" t="s">
        <f>HYPERLINK("https://peempee.com","peempee.com")</f>
      </c>
      <c r="B21" s="6"/>
      <c r="C21" s="5"/>
      <c r="D21" s="7"/>
      <c r="E21" s="7"/>
      <c r="F2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2026-06-24T23:07:25.00Z</dcterms:created>
  <dc:title/>
  <dc:subject/>
  <dc:creator>peempee.com</dc:creator>
  <dc:description/>
  <cp:revision>0</cp:revision>
</cp:coreProperties>
</file>