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c pina colad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Bohém fali lámpa - Hübsch</t>
        </is>
      </c>
      <c r="B2" s="6" t="n">
        <v>1</v>
      </c>
      <c r="C2" s="5" t="inlineStr">
        <is>
          <t>db</t>
        </is>
      </c>
      <c r="D2" s="7" t="n">
        <v>41790</v>
      </c>
      <c r="E2" s="7" t="s">
        <f>B2*D2</f>
      </c>
      <c r="F2" s="8" t="s">
        <f>HYPERLINK("https://peempee.com/out.php?url=https://nordichome.hu/bohem-fali-lampa-1988","Tovább a boltba (nordichome.hu)")</f>
      </c>
    </row>
    <row collapsed="" customFormat="false" customHeight="" hidden="" ht="12.1" outlineLevel="0" r="3">
      <c r="A3" s="5" t="inlineStr">
        <is>
          <t>dolly</t>
        </is>
      </c>
      <c r="B3" s="6" t="n">
        <v>1</v>
      </c>
      <c r="C3" s="5" t="inlineStr">
        <is>
          <t>db</t>
        </is>
      </c>
      <c r="D3" s="7" t="n">
        <v>914000</v>
      </c>
      <c r="E3" s="7" t="s">
        <f>B3*D3</f>
      </c>
      <c r="F3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4">
      <c r="A4" s="5" t="inlineStr">
        <is>
          <t>pumo</t>
        </is>
      </c>
      <c r="B4" s="6" t="n">
        <v>1</v>
      </c>
      <c r="C4" s="5" t="inlineStr">
        <is>
          <t>db</t>
        </is>
      </c>
      <c r="D4" s="7" t="n">
        <v>29500</v>
      </c>
      <c r="E4" s="7" t="s">
        <f>B4*D4</f>
      </c>
      <c r="F4" s="8" t="s">
        <f>HYPERLINK("https://peempee.com/out.php?url=https://www.natuzzi.com/hu/en/shop/natuzzi-italia/na-accessories-home-decor/pumo-ceramic-flower-bud-a12901x","Tovább a boltba (natuzzi.com)")</f>
      </c>
    </row>
    <row collapsed="" customFormat="false" customHeight="" hidden="" ht="12.1" outlineLevel="0" r="5">
      <c r="A5" s="5" t="inlineStr">
        <is>
          <t>campus</t>
        </is>
      </c>
      <c r="B5" s="6" t="n">
        <v>1</v>
      </c>
      <c r="C5" s="5" t="inlineStr">
        <is>
          <t>db</t>
        </is>
      </c>
      <c r="D5" s="7" t="n">
        <v>3274000</v>
      </c>
      <c r="E5" s="7" t="s">
        <f>B5*D5</f>
      </c>
      <c r="F5" s="8" t="s">
        <f>HYPERLINK("https://peempee.com/out.php?url=https://www.natuzzi.com/hu/en/shop/natuzzi-italia/na-sofas-sectionals-sectionals/campus-modular-three-seater-sofa-fabric-dove-3147xc0344001","Tovább a boltba (natuzzi.com)")</f>
      </c>
    </row>
    <row collapsed="" customFormat="false" customHeight="" hidden="" ht="12.1" outlineLevel="0" r="6">
      <c r="A6" s="5" t="inlineStr">
        <is>
          <t>herman</t>
        </is>
      </c>
      <c r="B6" s="6" t="n">
        <v>1</v>
      </c>
      <c r="C6" s="5" t="inlineStr">
        <is>
          <t>db</t>
        </is>
      </c>
      <c r="D6" s="7" t="n">
        <v>516600</v>
      </c>
      <c r="E6" s="7" t="s">
        <f>B6*D6</f>
      </c>
      <c r="F6" s="8" t="s">
        <f>HYPERLINK("https://peempee.com/out.php?url=https://www.natuzzi.com/hu/en/shop/natuzzi-italia/na-coffee-tables-consoles-accent-tables/herman-coffee-table-t1560x1","Tovább a boltba (natuzzi.com)")</f>
      </c>
    </row>
    <row collapsed="" customFormat="false" customHeight="" hidden="" ht="12.1" outlineLevel="0" r="7">
      <c r="A7" s="5" t="inlineStr">
        <is>
          <t>new deco</t>
        </is>
      </c>
      <c r="B7" s="6" t="n">
        <v>1</v>
      </c>
      <c r="C7" s="5" t="inlineStr">
        <is>
          <t>db</t>
        </is>
      </c>
      <c r="D7" s="7" t="n">
        <v>2886100</v>
      </c>
      <c r="E7" s="7" t="s">
        <f>B7*D7</f>
      </c>
      <c r="F7" s="8" t="s">
        <f>HYPERLINK("https://peempee.com/out.php?url=https://www.natuzzi.com/hu/en/shop/natuzzi-italia/na-rugs-rugs/new-deco-rug-v841002xna","Tovább a boltba (natuzzi.com)")</f>
      </c>
    </row>
    <row collapsed="" customFormat="false" customHeight="" hidden="" ht="12.1" outlineLevel="0" r="8">
      <c r="A8" s="5" t="inlineStr">
        <is>
          <t>pumo</t>
        </is>
      </c>
      <c r="B8" s="6" t="n">
        <v>1</v>
      </c>
      <c r="C8" s="5" t="inlineStr">
        <is>
          <t>db</t>
        </is>
      </c>
      <c r="D8" s="7" t="n">
        <v>67900</v>
      </c>
      <c r="E8" s="7" t="s">
        <f>B8*D8</f>
      </c>
      <c r="F8" s="8" t="s">
        <f>HYPERLINK("https://peempee.com/out.php?url=https://www.natuzzi.com/hu/en/shop/natuzzi-italia/na-accessories-home-decor/pumo-ceramic-flower-bud-a890cb0","Tovább a boltba (natuzzi.com)")</f>
      </c>
    </row>
    <row collapsed="" customFormat="false" customHeight="" hidden="" ht="12.1" outlineLevel="0" r="9">
      <c r="A9" s="5" t="inlineStr">
        <is>
          <t>anemonia</t>
        </is>
      </c>
      <c r="B9" s="6" t="n">
        <v>1</v>
      </c>
      <c r="C9" s="5" t="inlineStr">
        <is>
          <t>db</t>
        </is>
      </c>
      <c r="D9" s="7" t="n">
        <v>823600</v>
      </c>
      <c r="E9" s="7" t="s">
        <f>B9*D9</f>
      </c>
      <c r="F9" s="8" t="s">
        <f>HYPERLINK("https://peempee.com/out.php?url=https://www.natuzzi.com/hu/en/shop/natuzzi-italia/na-mirrors-clocks-mirrors/anemonia-mirror-y880001xna","Tovább a boltba (natuzzi.com)")</f>
      </c>
    </row>
    <row collapsed="" customFormat="false" customHeight="" hidden="" ht="12.1" outlineLevel="0" r="10">
      <c r="A10" s="5" t="inlineStr">
        <is>
          <t>silo</t>
        </is>
      </c>
      <c r="B10" s="6" t="n">
        <v>1</v>
      </c>
      <c r="C10" s="5" t="inlineStr">
        <is>
          <t>db</t>
        </is>
      </c>
      <c r="D10" s="7" t="n">
        <v>109200</v>
      </c>
      <c r="E10" s="7" t="s">
        <f>B10*D10</f>
      </c>
      <c r="F10" s="8" t="s">
        <f>HYPERLINK("https://peempee.com/out.php?url=https://www.natuzzi.com/hu/en/shop/natuzzi-italia/na-accessories-home-decor/silo-terracotta-vase-a14101x","Tovább a boltba (natuzzi.com)")</f>
      </c>
    </row>
    <row collapsed="" customFormat="false" customHeight="" hidden="" ht="12.1" outlineLevel="0" r="11">
      <c r="A11" s="5" t="inlineStr">
        <is>
          <t>silo vase</t>
        </is>
      </c>
      <c r="B11" s="6" t="n">
        <v>1</v>
      </c>
      <c r="C11" s="5" t="inlineStr">
        <is>
          <t>db</t>
        </is>
      </c>
      <c r="D11" s="7" t="n">
        <v>201700</v>
      </c>
      <c r="E11" s="7" t="s">
        <f>B11*D11</f>
      </c>
      <c r="F11" s="8" t="s">
        <f>HYPERLINK("https://peempee.com/out.php?url=https://www.natuzzi.com/hu/en/shop/natuzzi-italia/na-accessories-home-decor/silo-terracotta-vase-a14102x","Tovább a boltba (natuzzi.com)")</f>
      </c>
    </row>
    <row collapsed="" customFormat="false" customHeight="" hidden="" ht="12.1" outlineLevel="0" r="12">
      <c r="A12" s="5" t="inlineStr">
        <is>
          <t>urchin vases</t>
        </is>
      </c>
      <c r="B12" s="6" t="n">
        <v>1</v>
      </c>
      <c r="C12" s="5" t="inlineStr">
        <is>
          <t>db</t>
        </is>
      </c>
      <c r="D12" s="7" t="n">
        <v>38400</v>
      </c>
      <c r="E12" s="7" t="s">
        <f>B12*D12</f>
      </c>
      <c r="F12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13">
      <c r="A13" s="5" t="inlineStr">
        <is>
          <t>Ikat párnahuzat</t>
        </is>
      </c>
      <c r="B13" s="6" t="n">
        <v>1</v>
      </c>
      <c r="C13" s="5" t="inlineStr">
        <is>
          <t>db</t>
        </is>
      </c>
      <c r="D13" s="7" t="n">
        <v>14990</v>
      </c>
      <c r="E13" s="7" t="s">
        <f>B13*D13</f>
      </c>
      <c r="F13" s="8" t="s">
        <f>HYPERLINK("https://peempee.com/out.php?url=https://www.hurremsbazaar.hu/meyan-ikat-parnahuzat-568","Tovább a boltba (hurremsbazaar.hu)")</f>
      </c>
    </row>
    <row collapsed="" customFormat="false" customHeight="" hidden="" ht="12.1" outlineLevel="0" r="14">
      <c r="A14" s="5" t="inlineStr">
        <is>
          <t>Ikat párnahuzat - Hürrem's Bazaar</t>
        </is>
      </c>
      <c r="B14" s="6" t="n">
        <v>1</v>
      </c>
      <c r="C14" s="5" t="inlineStr">
        <is>
          <t>db</t>
        </is>
      </c>
      <c r="D14" s="7" t="n">
        <v>13990</v>
      </c>
      <c r="E14" s="7" t="s">
        <f>B14*D14</f>
      </c>
      <c r="F14" s="8" t="s">
        <f>HYPERLINK("https://peempee.com/out.php?url=https://www.hurremsbazaar.hu/yasemin-parnahuzat-40x35-cm","Tovább a boltba (hurremsbazaar.hu)")</f>
      </c>
    </row>
    <row collapsed="" customFormat="false" customHeight="" hidden="" ht="12.1" outlineLevel="0" r="15">
      <c r="A15" s="5" t="inlineStr">
        <is>
          <t>Ikat párnahuzat</t>
        </is>
      </c>
      <c r="B15" s="6" t="n">
        <v>1</v>
      </c>
      <c r="C15" s="5" t="inlineStr">
        <is>
          <t>db</t>
        </is>
      </c>
      <c r="D15" s="7" t="n">
        <v>11990</v>
      </c>
      <c r="E15" s="7" t="s">
        <f>B15*D15</f>
      </c>
      <c r="F15" s="8" t="s">
        <f>HYPERLINK("https://peempee.com/out.php?url=https://www.hurremsbazaar.hu/kala-ikat-parnahuzat","Tovább a boltba (hurremsbazaar.hu)")</f>
      </c>
    </row>
    <row collapsed="" customFormat="false" customHeight="" hidden="" ht="12.1" outlineLevel="0" r="16">
      <c r="A16" s="5" t="inlineStr">
        <is>
          <t>Sárga pöttyös kerámia váza - Creative Collection</t>
        </is>
      </c>
      <c r="B16" s="6" t="n">
        <v>1</v>
      </c>
      <c r="C16" s="5" t="inlineStr">
        <is>
          <t>db</t>
        </is>
      </c>
      <c r="D16" s="7" t="n">
        <v>44590</v>
      </c>
      <c r="E16" s="7" t="s">
        <f>B16*D16</f>
      </c>
      <c r="F16" s="8" t="s">
        <f>HYPERLINK("https://peempee.com/out.php?url=https://nordichome.hu/sarga-pottyos-keramia-vaza-2837","Tovább a boltba (nordichome.hu)")</f>
      </c>
    </row>
    <row collapsed="" customFormat="false" customHeight="" hidden="" ht="12.1" outlineLevel="0" r="17">
      <c r="A17" s="5" t="inlineStr">
        <is>
          <t>Modern csíkos terrakotta padlóváza</t>
        </is>
      </c>
      <c r="B17" s="6" t="n">
        <v>1</v>
      </c>
      <c r="C17" s="5" t="inlineStr">
        <is>
          <t>db</t>
        </is>
      </c>
      <c r="D17" s="7" t="n">
        <v>42255</v>
      </c>
      <c r="E17" s="7" t="s">
        <f>B17*D17</f>
      </c>
      <c r="F17" s="8" t="s">
        <f>HYPERLINK("https://peempee.com/out.php?url=https://nordichome.hu/modern-csikos-terrakotta-padlovaza-1604","Tovább a boltba (nordichome.hu)")</f>
      </c>
    </row>
    <row collapsed="" customFormat="false" customHeight="" hidden="" ht="12.1" outlineLevel="0" r="18">
      <c r="A18" s="5" t="inlineStr">
        <is>
          <t>Natúr horgolt textil függőlámpa - Creative Collection</t>
        </is>
      </c>
      <c r="B18" s="6" t="n">
        <v>1</v>
      </c>
      <c r="C18" s="5" t="inlineStr">
        <is>
          <t>db</t>
        </is>
      </c>
      <c r="D18" s="7" t="n">
        <v>88590</v>
      </c>
      <c r="E18" s="7" t="s">
        <f>B18*D18</f>
      </c>
      <c r="F18" s="8" t="s">
        <f>HYPERLINK("https://peempee.com/out.php?url=https://nordichome.hu/natur-horgolt-textil-fuggolampa-2403","Tovább a boltba (nordichome.hu)")</f>
      </c>
    </row>
    <row collapsed="" customFormat="false" customHeight="" hidden="" ht="12.1" outlineLevel="0" r="19">
      <c r="A19" s="5" t="inlineStr">
        <is>
          <t>Fekete arany állólámpa 150 cm - Bloomingville</t>
        </is>
      </c>
      <c r="B19" s="6" t="n">
        <v>1</v>
      </c>
      <c r="C19" s="5" t="inlineStr">
        <is>
          <t>db</t>
        </is>
      </c>
      <c r="D19" s="7" t="n">
        <v>83690</v>
      </c>
      <c r="E19" s="7" t="s">
        <f>B19*D19</f>
      </c>
      <c r="F19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20">
      <c r="A20" s="5" t="inlineStr">
        <is>
          <t>Sárga asztali lámpa - Bloomingville</t>
        </is>
      </c>
      <c r="B20" s="6" t="n">
        <v>1</v>
      </c>
      <c r="C20" s="5" t="inlineStr">
        <is>
          <t>db</t>
        </is>
      </c>
      <c r="D20" s="7" t="n">
        <v>52690</v>
      </c>
      <c r="E20" s="7" t="s">
        <f>B20*D20</f>
      </c>
      <c r="F20" s="8" t="s">
        <f>HYPERLINK("https://peempee.com/out.php?url=https://nordichome.hu/sarga-asztali-lampa-1309","Tovább a boltba (nordichome.hu)")</f>
      </c>
    </row>
    <row collapsed="" customFormat="false" customHeight="" hidden="" ht="12.1" outlineLevel="0" r="21">
      <c r="A21" s="5" t="inlineStr">
        <is>
          <t>ALHAMBRA ATLANTIDA MARLIN 5 függöny | Queen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HYPERLINK("https://peempee.com/out.php?url=https://queenhometextil.com/termek/alhambra-atlantida-marlin-5-fuggony/","Tovább a boltba (queenhometextil.com)")</f>
      </c>
    </row>
    <row collapsed="" customFormat="false" customHeight="" hidden="" ht="12.1" outlineLevel="0" r="22">
      <c r="A22" s="5" t="inlineStr">
        <is>
          <t>TIM WILMAN tapéta CHELSEA ARCHITECT CH01302 | Queen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HYPERLINK("https://peempee.com/out.php?url=https://queenhometextil.com/termek/chelseaarchitect-ch01302/","Tovább a boltba (queenhometextil.com)")</f>
      </c>
    </row>
    <row collapsed="" customFormat="false" customHeight="" hidden="" ht="12.1" outlineLevel="0" r="23">
      <c r="A23" s="5" t="inlineStr">
        <is>
          <t>TIM WILMAN tapéta CHELSEA VICTORIA CH01342 | Queen</t>
        </is>
      </c>
      <c r="B23" s="6" t="n">
        <v>1</v>
      </c>
      <c r="C23" s="5" t="inlineStr">
        <is>
          <t>db</t>
        </is>
      </c>
      <c r="D23" s="7" t="n">
        <v>0</v>
      </c>
      <c r="E23" s="7" t="s">
        <f>B23*D23</f>
      </c>
      <c r="F23" s="8" t="s">
        <f>HYPERLINK("https://peempee.com/out.php?url=https://queenhometextil.com/termek/chelsea-victoria-ch01342/","Tovább a boltba (queenhometextil.com)")</f>
      </c>
    </row>
    <row collapsed="" customFormat="false" customHeight="" hidden="" ht="12.1" outlineLevel="0" r="24">
      <c r="A24" s="5" t="inlineStr">
        <is>
          <t>TIM WILMAN tapéta CHELSEA PANDORA CH01329 | Queen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HYPERLINK("https://peempee.com/out.php?url=https://queenhometextil.com/termek/chelseapandora-ch01329/","Tovább a boltba (queenhometextil.com)")</f>
      </c>
    </row>
    <row collapsed="" customFormat="false" customHeight="" hidden="" ht="12.1" outlineLevel="0" r="25">
      <c r="A25" s="5"/>
      <c r="B25" s="6"/>
      <c r="C25" s="5"/>
      <c r="D25" s="7"/>
      <c r="E25" s="9" t="s">
        <f>SUM(E2:E24)</f>
      </c>
      <c r="F25" s="5"/>
    </row>
    <row collapsed="" customFormat="false" customHeight="" hidden="" ht="12.1" outlineLevel="0" r="26">
      <c r="A26" s="8" t="s">
        <f>HYPERLINK("https://peempee.com","peempee.com")</f>
      </c>
      <c r="B26" s="6"/>
      <c r="C26" s="5"/>
      <c r="D26" s="7"/>
      <c r="E26" s="7"/>
      <c r="F2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2026-06-24T21:07:15.00Z</dcterms:created>
  <dc:title/>
  <dc:subject/>
  <dc:creator>peempee.com</dc:creator>
  <dc:description/>
  <cp:revision>0</cp:revision>
</cp:coreProperties>
</file>