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nappali-impulz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Díszítő, stukkó elem Archívum | Queen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HYPERLINK("https://peempee.com/out.php?url=https://queenhometextil.com/termekkategoria/tovabbi-termekek/diszito-stukko-elem/","Tovább a boltba (queenhometextil.com)")</f>
      </c>
    </row>
    <row collapsed="" customFormat="false" customHeight="" hidden="" ht="12.1" outlineLevel="0" r="3">
      <c r="A3" s="5" t="inlineStr">
        <is>
          <t>ECONOR Design - Fenntartható Moduláris Design Bútorok - econ</t>
        </is>
      </c>
      <c r="B3" s="6" t="n">
        <v>1</v>
      </c>
      <c r="C3" s="5" t="inlineStr">
        <is>
          <t>db</t>
        </is>
      </c>
      <c r="D3" s="7" t="n">
        <v>5290</v>
      </c>
      <c r="E3" s="7" t="s">
        <f>B3*D3</f>
      </c>
      <c r="F3" s="8" t="s">
        <f>HYPERLINK("https://peempee.com/out.php?url=https://econorshop.hu/lakaskiegeszitok/REST-02","Tovább a boltba (econorhu)")</f>
      </c>
    </row>
    <row collapsed="" customFormat="false" customHeight="" hidden="" ht="12.1" outlineLevel="0" r="4">
      <c r="A4" s="5" t="inlineStr">
        <is>
          <t>ECONOR Design - Fenntartható Moduláris Design Bútorok - econ</t>
        </is>
      </c>
      <c r="B4" s="6" t="n">
        <v>1</v>
      </c>
      <c r="C4" s="5" t="inlineStr">
        <is>
          <t>db</t>
        </is>
      </c>
      <c r="D4" s="7" t="n">
        <v>5290</v>
      </c>
      <c r="E4" s="7" t="s">
        <f>B4*D4</f>
      </c>
      <c r="F4" s="8" t="s">
        <f>HYPERLINK("https://peempee.com/out.php?url=https://econorshop.hu/lakaskiegeszitok/REST-06","Tovább a boltba (econorhu)")</f>
      </c>
    </row>
    <row collapsed="" customFormat="false" customHeight="" hidden="" ht="12.1" outlineLevel="0" r="5">
      <c r="A5" s="5" t="inlineStr">
        <is>
          <t>ECONOR Design - Fenntartható Moduláris Design Bútorok - econ</t>
        </is>
      </c>
      <c r="B5" s="6" t="n">
        <v>1</v>
      </c>
      <c r="C5" s="5" t="inlineStr">
        <is>
          <t>db</t>
        </is>
      </c>
      <c r="D5" s="7" t="n">
        <v>5290</v>
      </c>
      <c r="E5" s="7" t="s">
        <f>B5*D5</f>
      </c>
      <c r="F5" s="8" t="s">
        <f>HYPERLINK("https://peempee.com/out.php?url=https://econorshop.hu/lakaskiegeszitok/REST-08","Tovább a boltba (econorhu)")</f>
      </c>
    </row>
    <row collapsed="" customFormat="false" customHeight="" hidden="" ht="12.1" outlineLevel="0" r="6">
      <c r="A6" s="5" t="inlineStr">
        <is>
          <t>ECONOR Design - Fenntartható Moduláris Design Bútorok - econ</t>
        </is>
      </c>
      <c r="B6" s="6" t="n">
        <v>1</v>
      </c>
      <c r="C6" s="5" t="inlineStr">
        <is>
          <t>db</t>
        </is>
      </c>
      <c r="D6" s="7" t="n">
        <v>20500</v>
      </c>
      <c r="E6" s="7" t="s">
        <f>B6*D6</f>
      </c>
      <c r="F6" s="8" t="s">
        <f>HYPERLINK("https://peempee.com/out.php?url=https://econorshop.hu/belspepiteszet/tapetak/GREEK-VILAGOSBARNA","Tovább a boltba (econorhu)")</f>
      </c>
    </row>
    <row collapsed="" customFormat="false" customHeight="" hidden="" ht="12.1" outlineLevel="0" r="7">
      <c r="A7" s="5" t="inlineStr">
        <is>
          <t>deep</t>
        </is>
      </c>
      <c r="B7" s="6" t="n">
        <v>1</v>
      </c>
      <c r="C7" s="5" t="inlineStr">
        <is>
          <t>db</t>
        </is>
      </c>
      <c r="D7" s="7" t="n">
        <v>2094000</v>
      </c>
      <c r="E7" s="7" t="s">
        <f>B7*D7</f>
      </c>
      <c r="F7" s="8" t="s">
        <f>HYPERLINK("https://peempee.com/out.php?url=https://www.natuzzi.com/hu/en/shop/natuzzi-italia/na-sofas-sectionals-sectionals/deep-three-seater-sofa-with-cozy-end-fabric-dove-3206xc0013001","Tovább a boltba (natuzzi.com)")</f>
      </c>
    </row>
    <row collapsed="" customFormat="false" customHeight="" hidden="" ht="12.1" outlineLevel="0" r="8">
      <c r="A8" s="5" t="inlineStr">
        <is>
          <t>deep</t>
        </is>
      </c>
      <c r="B8" s="6" t="n">
        <v>1</v>
      </c>
      <c r="C8" s="5" t="inlineStr">
        <is>
          <t>db</t>
        </is>
      </c>
      <c r="D8" s="7" t="n">
        <v>1069000</v>
      </c>
      <c r="E8" s="7" t="s">
        <f>B8*D8</f>
      </c>
      <c r="F8" s="8" t="s">
        <f>HYPERLINK("https://peempee.com/out.php?url=https://www.natuzzi.com/hu/en/shop/natuzzi-italia/na-armchairs-recliners-armchairs/deep-chaise-longue-leather-dark-brown-3206xf0084001","Tovább a boltba (natuzzi.com)")</f>
      </c>
    </row>
    <row collapsed="" customFormat="false" customHeight="" hidden="" ht="12.1" outlineLevel="0" r="9">
      <c r="A9" s="5" t="inlineStr">
        <is>
          <t>blossom</t>
        </is>
      </c>
      <c r="B9" s="6" t="n">
        <v>1</v>
      </c>
      <c r="C9" s="5" t="inlineStr">
        <is>
          <t>db</t>
        </is>
      </c>
      <c r="D9" s="7" t="n">
        <v>774000</v>
      </c>
      <c r="E9" s="7" t="s">
        <f>B9*D9</f>
      </c>
      <c r="F9" s="8" t="s">
        <f>HYPERLINK("https://peempee.com/out.php?url=https://www.natuzzi.com/hu/en/shop/natuzzi-italia/na-armchairs-recliners-armchairs/blossom-armchair-fabric-brick-3184xf0004002","Tovább a boltba (natuzzi.com)")</f>
      </c>
    </row>
    <row collapsed="" customFormat="false" customHeight="" hidden="" ht="12.1" outlineLevel="0" r="10">
      <c r="A10" s="5" t="inlineStr">
        <is>
          <t>campus</t>
        </is>
      </c>
      <c r="B10" s="6" t="n">
        <v>1</v>
      </c>
      <c r="C10" s="5" t="inlineStr">
        <is>
          <t>db</t>
        </is>
      </c>
      <c r="D10" s="7" t="n">
        <v>736000</v>
      </c>
      <c r="E10" s="7" t="s">
        <f>B10*D10</f>
      </c>
      <c r="F10" s="8" t="s">
        <f>HYPERLINK("https://peempee.com/out.php?url=https://www.natuzzi.com/hu/en/shop/natuzzi-italia/na-coffee-tables-consoles-accent-tables/campus-accent-table-e04408x","Tovább a boltba (natuzzi.com)")</f>
      </c>
    </row>
    <row collapsed="" customFormat="false" customHeight="" hidden="" ht="12.1" outlineLevel="0" r="11">
      <c r="A11" s="5" t="inlineStr">
        <is>
          <t>campus</t>
        </is>
      </c>
      <c r="B11" s="6" t="n">
        <v>1</v>
      </c>
      <c r="C11" s="5" t="inlineStr">
        <is>
          <t>db</t>
        </is>
      </c>
      <c r="D11" s="7" t="n">
        <v>1354000</v>
      </c>
      <c r="E11" s="7" t="s">
        <f>B11*D11</f>
      </c>
      <c r="F11" s="8" t="s">
        <f>HYPERLINK("https://peempee.com/out.php?url=https://www.natuzzi.com/hu/en/shop/natuzzi-italia/na-coffee-tables-consoles-accent-tables/campus-round-coffee-table-e04402x","Tovább a boltba (natuzzi.com)")</f>
      </c>
    </row>
    <row collapsed="" customFormat="false" customHeight="" hidden="" ht="12.1" outlineLevel="0" r="12">
      <c r="A12" s="5" t="inlineStr">
        <is>
          <t>herman</t>
        </is>
      </c>
      <c r="B12" s="6" t="n">
        <v>1</v>
      </c>
      <c r="C12" s="5" t="inlineStr">
        <is>
          <t>db</t>
        </is>
      </c>
      <c r="D12" s="7" t="n">
        <v>347000</v>
      </c>
      <c r="E12" s="7" t="s">
        <f>B12*D12</f>
      </c>
      <c r="F12" s="8" t="s">
        <f>HYPERLINK("https://peempee.com/out.php?url=https://www.natuzzi.com/hu/en/shop/natuzzi-italia/na-ottomans-benches-ottomans/herman-ottoman-fabric-orange-2981xf0069001","Tovább a boltba (natuzzi.com)")</f>
      </c>
    </row>
    <row collapsed="" customFormat="false" customHeight="" hidden="" ht="12.1" outlineLevel="0" r="13">
      <c r="A13" s="5" t="inlineStr">
        <is>
          <t>luminarie</t>
        </is>
      </c>
      <c r="B13" s="6" t="n">
        <v>1</v>
      </c>
      <c r="C13" s="5" t="inlineStr">
        <is>
          <t>db</t>
        </is>
      </c>
      <c r="D13" s="7" t="n">
        <v>1056800</v>
      </c>
      <c r="E13" s="7" t="s">
        <f>B13*D13</f>
      </c>
      <c r="F13" s="8" t="s">
        <f>HYPERLINK("https://peempee.com/out.php?url=https://www.natuzzi.com/hu/en/shop/natuzzi-italia/na-mirrors-clocks-mirrors/luminarie-sumptuous-mirror-y71102x","Tovább a boltba (natuzzi.com)")</f>
      </c>
    </row>
    <row collapsed="" customFormat="false" customHeight="" hidden="" ht="12.1" outlineLevel="0" r="14">
      <c r="A14" s="5" t="inlineStr">
        <is>
          <t>gorgonia</t>
        </is>
      </c>
      <c r="B14" s="6" t="n">
        <v>1</v>
      </c>
      <c r="C14" s="5" t="inlineStr">
        <is>
          <t>db</t>
        </is>
      </c>
      <c r="D14" s="7" t="n">
        <v>776400</v>
      </c>
      <c r="E14" s="7" t="s">
        <f>B14*D14</f>
      </c>
      <c r="F14" s="8" t="s">
        <f>HYPERLINK("https://peempee.com/out.php?url=https://www.natuzzi.com/hu/en/shop/natuzzi-italia/na-rugs-rugs/gorgonia-rug-r882001xna","Tovább a boltba (natuzzi.com)")</f>
      </c>
    </row>
    <row collapsed="" customFormat="false" customHeight="" hidden="" ht="12.1" outlineLevel="0" r="15">
      <c r="A15" s="5" t="inlineStr">
        <is>
          <t>GERDA 180 cm</t>
        </is>
      </c>
      <c r="B15" s="6" t="n">
        <v>1</v>
      </c>
      <c r="C15" s="5" t="inlineStr">
        <is>
          <t>db</t>
        </is>
      </c>
      <c r="D15" s="7" t="n">
        <v>0</v>
      </c>
      <c r="E15" s="7" t="s">
        <f>B15*D15</f>
      </c>
      <c r="F15" s="8" t="s">
        <f>HYPERLINK("https://peempee.com/out.php?url=https://szintetika.hu/hu/gerda_01010050007","Tovább a boltba (szintetika.hu)")</f>
      </c>
    </row>
    <row collapsed="" customFormat="false" customHeight="" hidden="" ht="12.1" outlineLevel="0" r="16">
      <c r="A16" s="5" t="inlineStr">
        <is>
          <t>TIM WILMAN tapéta SAVILE ROW FRETWORK BEADS SR00504 | Queen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HYPERLINK("https://peempee.com/out.php?url=https://queenhometextil.com/termek/tim-wilman-tapeta-savile-row-fretwork-breads-sr00504/","Tovább a boltba (queenhometextil.com)")</f>
      </c>
    </row>
    <row collapsed="" customFormat="false" customHeight="" hidden="" ht="12.1" outlineLevel="0" r="17">
      <c r="A17" s="5" t="inlineStr">
        <is>
          <t>CENTRO TENDAGGI URBAN FONTANA 1 függöny | Queen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HYPERLINK("https://peempee.com/out.php?url=https://queenhometextil.com/termek/centro-tendaggi-fuggony-urban-fontana-1/","Tovább a boltba (queenhometextil.com)")</f>
      </c>
    </row>
    <row collapsed="" customFormat="false" customHeight="" hidden="" ht="12.1" outlineLevel="0" r="18">
      <c r="A18" s="5" t="inlineStr">
        <is>
          <t>Marmor Art</t>
        </is>
      </c>
      <c r="B18" s="6" t="n">
        <v>1</v>
      </c>
      <c r="C18" s="5" t="inlineStr">
        <is>
          <t>db</t>
        </is>
      </c>
      <c r="D18" s="7" t="n">
        <v>0</v>
      </c>
      <c r="E18" s="7" t="s">
        <f>B18*D18</f>
      </c>
      <c r="F18" s="8" t="s">
        <f>HYPERLINK("https://peempee.com/out.php?url=https://marmorart.hu/","Tovább a boltba (marmorart.hu)")</f>
      </c>
    </row>
    <row collapsed="" customFormat="false" customHeight="" hidden="" ht="12.1" outlineLevel="0" r="19">
      <c r="A19" s="5" t="inlineStr">
        <is>
          <t>Fehér márvány asztali lámpa 48 cm - Hübsch</t>
        </is>
      </c>
      <c r="B19" s="6" t="n">
        <v>1</v>
      </c>
      <c r="C19" s="5" t="inlineStr">
        <is>
          <t>db</t>
        </is>
      </c>
      <c r="D19" s="7" t="n">
        <v>87190</v>
      </c>
      <c r="E19" s="7" t="s">
        <f>B19*D19</f>
      </c>
      <c r="F19" s="8" t="s">
        <f>HYPERLINK("https://peempee.com/out.php?url=https://nordichome.hu/feher-marvany-asztali-lampa-48-cm-884","Tovább a boltba (nordichome.hu)")</f>
      </c>
    </row>
    <row collapsed="" customFormat="false" customHeight="" hidden="" ht="12.1" outlineLevel="0" r="20">
      <c r="A20" s="5" t="inlineStr">
        <is>
          <t>Arany színű asztali lámpa rózsaszín búrával - Bloomingville</t>
        </is>
      </c>
      <c r="B20" s="6" t="n">
        <v>1</v>
      </c>
      <c r="C20" s="5" t="inlineStr">
        <is>
          <t>db</t>
        </is>
      </c>
      <c r="D20" s="7" t="n">
        <v>68290</v>
      </c>
      <c r="E20" s="7" t="s">
        <f>B20*D20</f>
      </c>
      <c r="F20" s="8" t="s">
        <f>HYPERLINK("https://peempee.com/out.php?url=https://nordichome.hu/arany-szinu-asztali-lampa-rozsaszin-buraval-1317","Tovább a boltba (nordichome.hu)")</f>
      </c>
    </row>
    <row collapsed="" customFormat="false" customHeight="" hidden="" ht="12.1" outlineLevel="0" r="21">
      <c r="A21" s="5" t="inlineStr">
        <is>
          <t>Modern fehér kerámia váza - House Nordic</t>
        </is>
      </c>
      <c r="B21" s="6" t="n">
        <v>1</v>
      </c>
      <c r="C21" s="5" t="inlineStr">
        <is>
          <t>db</t>
        </is>
      </c>
      <c r="D21" s="7" t="n">
        <v>27490</v>
      </c>
      <c r="E21" s="7" t="s">
        <f>B21*D21</f>
      </c>
      <c r="F21" s="8" t="s">
        <f>HYPERLINK("https://peempee.com/out.php?url=https://nordichome.hu/modern-feher-keramia-vaza-2087","Tovább a boltba (nordichome.hu)")</f>
      </c>
    </row>
    <row collapsed="" customFormat="false" customHeight="" hidden="" ht="12.1" outlineLevel="0" r="22">
      <c r="A22" s="5" t="inlineStr">
        <is>
          <t>Sötétbarna rojtokból álló bőr szőnyeg 180x120 cm - Bloomingville</t>
        </is>
      </c>
      <c r="B22" s="6" t="n">
        <v>1</v>
      </c>
      <c r="C22" s="5" t="inlineStr">
        <is>
          <t>db</t>
        </is>
      </c>
      <c r="D22" s="7" t="n">
        <v>120232</v>
      </c>
      <c r="E22" s="7" t="s">
        <f>B22*D22</f>
      </c>
      <c r="F22" s="8" t="s">
        <f>HYPERLINK("https://peempee.com/out.php?url=https://nordichome.hu/sotetbarna-rojtokbol-allo-bor-szonyeg-180x120-cm-2678","Tovább a boltba (nordichome.hu)")</f>
      </c>
    </row>
    <row collapsed="" customFormat="false" customHeight="" hidden="" ht="12.1" outlineLevel="0" r="23">
      <c r="A23" s="5" t="inlineStr">
        <is>
          <t>Optica állólámpa</t>
        </is>
      </c>
      <c r="B23" s="6" t="n">
        <v>1</v>
      </c>
      <c r="C23" s="5" t="inlineStr">
        <is>
          <t>db</t>
        </is>
      </c>
      <c r="D23" s="7" t="n">
        <v>99990</v>
      </c>
      <c r="E23" s="7" t="s">
        <f>B23*D23</f>
      </c>
      <c r="F23" s="8" t="s">
        <f>HYPERLINK("https://peempee.com/out.php?url=https://daniella.hu/optica-allolampa-e27-2x60w-matt-nikkel-opal-ip20-eglo-86817-id-egl86817","Tovább a boltba (daniella.hu)")</f>
      </c>
    </row>
    <row collapsed="" customFormat="false" customHeight="" hidden="" ht="12.1" outlineLevel="0" r="24">
      <c r="A24" s="5" t="inlineStr">
        <is>
          <t>Sorina falikar</t>
        </is>
      </c>
      <c r="B24" s="6" t="n">
        <v>1</v>
      </c>
      <c r="C24" s="5" t="inlineStr">
        <is>
          <t>db</t>
        </is>
      </c>
      <c r="D24" s="7" t="n">
        <v>9290</v>
      </c>
      <c r="E24" s="7" t="s">
        <f>B24*D24</f>
      </c>
      <c r="F24" s="8" t="s">
        <f>HYPERLINK("https://peempee.com/out.php?url=https://daniella.hu/sorina-falikar-1xe14-40w-ip20-raba-3916-id-rbl3916","Tovább a boltba (daniella.hu)")</f>
      </c>
    </row>
    <row collapsed="" customFormat="false" customHeight="" hidden="" ht="12.1" outlineLevel="0" r="25">
      <c r="A25" s="5" t="inlineStr">
        <is>
          <t>Optica mennyezeti lámpa</t>
        </is>
      </c>
      <c r="B25" s="6" t="n">
        <v>1</v>
      </c>
      <c r="C25" s="5" t="inlineStr">
        <is>
          <t>db</t>
        </is>
      </c>
      <c r="D25" s="7" t="n">
        <v>44990</v>
      </c>
      <c r="E25" s="7" t="s">
        <f>B25*D25</f>
      </c>
      <c r="F25" s="8" t="s">
        <f>HYPERLINK("https://peempee.com/out.php?url=https://daniella.hu/optica-mennyezeti-lampa-2x60w-e27-atmero:35cm-matt-nikkel-opal-eglo-86812-id-egl86812","Tovább a boltba (daniella.hu)")</f>
      </c>
    </row>
    <row collapsed="" customFormat="false" customHeight="" hidden="" ht="12.1" outlineLevel="0" r="26">
      <c r="A26" s="5"/>
      <c r="B26" s="6"/>
      <c r="C26" s="5"/>
      <c r="D26" s="7"/>
      <c r="E26" s="9" t="s">
        <f>SUM(E2:E25)</f>
      </c>
      <c r="F26" s="5"/>
    </row>
    <row collapsed="" customFormat="false" customHeight="" hidden="" ht="12.1" outlineLevel="0" r="27">
      <c r="A27" s="8" t="s">
        <f>HYPERLINK("https://peempee.com","peempee.com")</f>
      </c>
      <c r="B27" s="6"/>
      <c r="C27" s="5"/>
      <c r="D27" s="7"/>
      <c r="E27" s="7"/>
      <c r="F2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2026-05-10T13:42:44.00Z</dcterms:created>
  <dc:title/>
  <dc:subject/>
  <dc:creator>peempee.com</dc:creator>
  <dc:description/>
  <cp:revision>0</cp:revision>
</cp:coreProperties>
</file>