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évtelen list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Arany fehér magas gömb állólámpa 60 cm - Hübsch</t>
        </is>
      </c>
      <c r="B2" s="6" t="n">
        <v>1</v>
      </c>
      <c r="C2" s="5" t="inlineStr">
        <is>
          <t>db</t>
        </is>
      </c>
      <c r="D2" s="7" t="n">
        <v>65890</v>
      </c>
      <c r="E2" s="7" t="s">
        <f>B2*D2</f>
      </c>
      <c r="F2" s="8" t="s">
        <f>HYPERLINK("https://peempee.com/out.php?url=https://nordichome.hu/arany-feher-magas-gomb-allolampa-60-cm-868","Tovább a boltba (nordichome.hu)")</f>
      </c>
    </row>
    <row collapsed="" customFormat="false" customHeight="" hidden="" ht="12.1" outlineLevel="0" r="3">
      <c r="A3" s="5" t="inlineStr">
        <is>
          <t>Bioetanolos kandallók - Minőségi kandallók közvetlenül a gyártótól</t>
        </is>
      </c>
      <c r="B3" s="6" t="n">
        <v>1</v>
      </c>
      <c r="C3" s="5" t="inlineStr">
        <is>
          <t>db</t>
        </is>
      </c>
      <c r="D3" s="7" t="n">
        <v>250000</v>
      </c>
      <c r="E3" s="7" t="s">
        <f>B3*D3</f>
      </c>
      <c r="F3" s="8" t="s">
        <f>HYPERLINK("https://peempee.com/out.php?url=https://kandallo-deltako.hu/bioetanolos-kandallok/","Tovább a boltba (kandallo-deltako.hu)")</f>
      </c>
    </row>
    <row collapsed="" customFormat="false" customHeight="" hidden="" ht="12.1" outlineLevel="0" r="4">
      <c r="A4" s="5" t="inlineStr">
        <is>
          <t> 		Amerikai dió svédpadló 020, az exkluzív design - swissparkett.hu - swissparkett.hu - Parketta értékesítés, kiszállítás, fektetés.	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HYPERLINK("https://peempee.com/out.php?url=https://www.swissparkett.hu/termek/pt-faparkettak/amerikai-dio-faparketta/amerikai-dio-svedpadlo-020","Tovább a boltba (swissparkett.hu)")</f>
      </c>
    </row>
    <row collapsed="" customFormat="false" customHeight="" hidden="" ht="12.1" outlineLevel="0" r="5">
      <c r="A5" s="5" t="inlineStr">
        <is>
          <t>ALEXANDER 280 cm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HYPERLINK("https://peempee.com/out.php?url=https://szintetika.hu/hu/alexander_01020030776","Tovább a boltba (szintetika.hu)")</f>
      </c>
    </row>
    <row collapsed="" customFormat="false" customHeight="" hidden="" ht="12.1" outlineLevel="0" r="6">
      <c r="A6" s="5" t="inlineStr">
        <is>
          <t>Natuzzi Piacere</t>
        </is>
      </c>
      <c r="B6" s="6" t="n">
        <v>1</v>
      </c>
      <c r="C6" s="5" t="inlineStr">
        <is>
          <t>db</t>
        </is>
      </c>
      <c r="D6" s="7" t="n">
        <v>700000</v>
      </c>
      <c r="E6" s="7" t="s">
        <f>B6*D6</f>
      </c>
      <c r="F6" s="8" t="s">
        <f>HYPERLINK("https://peempee.com/out.php?url=https://www.natuzzi.com/hu/en/shop/natuzzi-editions/of-sofas-sectionals-sofa/piacere-large-three-seater-sofa-fabric-dark-blue-b988xf0516003","Tovább a boltba (natuzzi.com)")</f>
      </c>
    </row>
    <row collapsed="" customFormat="false" customHeight="" hidden="" ht="12.1" outlineLevel="0" r="7">
      <c r="A7" s="5" t="inlineStr">
        <is>
          <t>       GINKO  &amp;ndash; Green Sofa</t>
        </is>
      </c>
      <c r="B7" s="6" t="n">
        <v>1</v>
      </c>
      <c r="C7" s="5" t="inlineStr">
        <is>
          <t>db</t>
        </is>
      </c>
      <c r="D7" s="7" t="n">
        <v>2847000</v>
      </c>
      <c r="E7" s="7" t="s">
        <f>B7*D7</f>
      </c>
      <c r="F7" s="8" t="s">
        <f>HYPERLINK("https://peempee.com/out.php?url=https://greensofa.hu/products/ginko","Tovább a boltba (greensofa.hu)")</f>
      </c>
    </row>
    <row collapsed="" customFormat="false" customHeight="" hidden="" ht="12.1" outlineLevel="0" r="8">
      <c r="A8" s="5" t="inlineStr">
        <is>
          <t>Luxus sárgaréz 6 ágú függőlámpa ø 54 cm - Hübsch</t>
        </is>
      </c>
      <c r="B8" s="6" t="n">
        <v>1</v>
      </c>
      <c r="C8" s="5" t="inlineStr">
        <is>
          <t>db</t>
        </is>
      </c>
      <c r="D8" s="7" t="n">
        <v>128790</v>
      </c>
      <c r="E8" s="7" t="s">
        <f>B8*D8</f>
      </c>
      <c r="F8" s="8" t="s">
        <f>HYPERLINK("https://peempee.com/out.php?url=https://nordichome.hu/luxus-sargarez-6-agu-fuggolampa-54-cm-2157","Tovább a boltba (nordichome.hu)")</f>
      </c>
    </row>
    <row collapsed="" customFormat="false" customHeight="" hidden="" ht="12.1" outlineLevel="0" r="9">
      <c r="A9" s="5" t="inlineStr">
        <is>
          <t>Elegáns kék gömb függőlámpa Ø35 cm - House Nordic</t>
        </is>
      </c>
      <c r="B9" s="6" t="n">
        <v>1</v>
      </c>
      <c r="C9" s="5" t="inlineStr">
        <is>
          <t>db</t>
        </is>
      </c>
      <c r="D9" s="7" t="n">
        <v>104790</v>
      </c>
      <c r="E9" s="7" t="s">
        <f>B9*D9</f>
      </c>
      <c r="F9" s="8" t="s">
        <f>HYPERLINK("https://peempee.com/out.php?url=https://nordichome.hu/elegans-kek-gomb-fuggolampa-35-cm-1725","Tovább a boltba (nordichome.hu)")</f>
      </c>
    </row>
    <row collapsed="" customFormat="false" customHeight="" hidden="" ht="12.1" outlineLevel="0" r="10">
      <c r="A10" s="5" t="inlineStr">
        <is>
          <t>Rostock klasszikus prémium Relax ágy – Sofa Dreams</t>
        </is>
      </c>
      <c r="B10" s="6" t="n">
        <v>1</v>
      </c>
      <c r="C10" s="5" t="inlineStr">
        <is>
          <t>db</t>
        </is>
      </c>
      <c r="D10" s="7" t="n">
        <v>509324</v>
      </c>
      <c r="E10" s="7" t="s">
        <f>B10*D10</f>
      </c>
      <c r="F10" s="8" t="s">
        <f>HYPERLINK("https://peempee.com/out.php?url=https://sofadreams.hu/termek/rostock-relax-agy/","Tovább a boltba (sofadreams.hu)")</f>
      </c>
    </row>
    <row collapsed="" customFormat="false" customHeight="" hidden="" ht="12.1" outlineLevel="0" r="11">
      <c r="A11" s="5" t="inlineStr">
        <is>
          <t>ALEXANDER 280 cm</t>
        </is>
      </c>
      <c r="B11" s="6" t="n">
        <v>1</v>
      </c>
      <c r="C11" s="5" t="inlineStr">
        <is>
          <t>db</t>
        </is>
      </c>
      <c r="D11" s="7" t="n">
        <v>0</v>
      </c>
      <c r="E11" s="7" t="s">
        <f>B11*D11</f>
      </c>
      <c r="F11" s="8" t="s">
        <f>HYPERLINK("https://peempee.com/out.php?url=https://szintetika.hu/hu/alexander_01020030232","Tovább a boltba (szintetika.hu)")</f>
      </c>
    </row>
    <row collapsed="" customFormat="false" customHeight="" hidden="" ht="12.1" outlineLevel="0" r="12">
      <c r="A12" s="5" t="inlineStr">
        <is>
          <t>ALEXANDER 280 cm</t>
        </is>
      </c>
      <c r="B12" s="6" t="n">
        <v>1</v>
      </c>
      <c r="C12" s="5" t="inlineStr">
        <is>
          <t>db</t>
        </is>
      </c>
      <c r="D12" s="7" t="n">
        <v>0</v>
      </c>
      <c r="E12" s="7" t="s">
        <f>B12*D12</f>
      </c>
      <c r="F12" s="8" t="s">
        <f>HYPERLINK("https://peempee.com/out.php?url=https://szintetika.hu/hu/alexander_01020030231","Tovább a boltba (szintetika.hu)")</f>
      </c>
    </row>
    <row collapsed="" customFormat="false" customHeight="" hidden="" ht="12.1" outlineLevel="0" r="13">
      <c r="A13" s="5" t="inlineStr">
        <is>
          <t>Barna mangófa kisasztal - Bloomingville</t>
        </is>
      </c>
      <c r="B13" s="6" t="n">
        <v>1</v>
      </c>
      <c r="C13" s="5" t="inlineStr">
        <is>
          <t>db</t>
        </is>
      </c>
      <c r="D13" s="7" t="n">
        <v>74151</v>
      </c>
      <c r="E13" s="7" t="s">
        <f>B13*D13</f>
      </c>
      <c r="F13" s="8" t="s">
        <f>HYPERLINK("https://peempee.com/out.php?url=https://nordichome.hu/barna-mangofa-kisasztal-1520","Tovább a boltba (nordichome.hu)")</f>
      </c>
    </row>
    <row collapsed="" customFormat="false" customHeight="" hidden="" ht="12.1" outlineLevel="0" r="14">
      <c r="A14" s="5" t="inlineStr">
        <is>
          <t>Virágtartó állvány - 2have</t>
        </is>
      </c>
      <c r="B14" s="6" t="n">
        <v>1</v>
      </c>
      <c r="C14" s="5" t="inlineStr">
        <is>
          <t>db</t>
        </is>
      </c>
      <c r="D14" s="7" t="n">
        <v>54711</v>
      </c>
      <c r="E14" s="7" t="s">
        <f>B14*D14</f>
      </c>
      <c r="F14" s="8" t="s">
        <f>HYPERLINK("https://peempee.com/out.php?url=https://nordichome.hu/viragtarto-allvany-1170","Tovább a boltba (nordichome.hu)")</f>
      </c>
    </row>
    <row collapsed="" customFormat="false" customHeight="" hidden="" ht="12.1" outlineLevel="0" r="15">
      <c r="A15" s="5" t="inlineStr">
        <is>
          <t>Fekete keskeny konzolasztal - Hübsch</t>
        </is>
      </c>
      <c r="B15" s="6" t="n">
        <v>1</v>
      </c>
      <c r="C15" s="5" t="inlineStr">
        <is>
          <t>db</t>
        </is>
      </c>
      <c r="D15" s="7" t="n">
        <v>115101</v>
      </c>
      <c r="E15" s="7" t="s">
        <f>B15*D15</f>
      </c>
      <c r="F15" s="8" t="s">
        <f>HYPERLINK("https://peempee.com/out.php?url=https://nordichome.hu/fekete-keskeny-konzolasztal-1206","Tovább a boltba (nordichome.hu)")</f>
      </c>
    </row>
    <row collapsed="" customFormat="false" customHeight="" hidden="" ht="12.1" outlineLevel="0" r="16">
      <c r="A16" s="5" t="inlineStr">
        <is>
          <t>Avide Függeszték Lámpa Lattice 3xE27</t>
        </is>
      </c>
      <c r="B16" s="6" t="n">
        <v>1</v>
      </c>
      <c r="C16" s="5" t="inlineStr">
        <is>
          <t>db</t>
        </is>
      </c>
      <c r="D16" s="7" t="n">
        <v>0</v>
      </c>
      <c r="E16" s="7" t="s">
        <f>B16*D16</f>
      </c>
      <c r="F16" s="8" t="s">
        <f>HYPERLINK("https://peempee.com/out.php?url=https://avidelighting.hu/termek/avide-fuggesztek-lampa-lattice-3xe27","Tovább a boltba (avidelighting.hu)")</f>
      </c>
    </row>
    <row collapsed="" customFormat="false" customHeight="" hidden="" ht="12.1" outlineLevel="0" r="17">
      <c r="A17" s="5" t="inlineStr">
        <is>
          <t>Carisma - Lederland</t>
        </is>
      </c>
      <c r="B17" s="6" t="n">
        <v>1</v>
      </c>
      <c r="C17" s="5" t="inlineStr">
        <is>
          <t>db</t>
        </is>
      </c>
      <c r="D17" s="7" t="n">
        <v>0</v>
      </c>
      <c r="E17" s="7" t="s">
        <f>B17*D17</f>
      </c>
      <c r="F17" s="8" t="s">
        <f>HYPERLINK("https://peempee.com/out.php?url=https://www.lederland.hu/?page_id=3229","Tovább a boltba (lederland.hu)")</f>
      </c>
    </row>
    <row collapsed="" customFormat="false" customHeight="" hidden="" ht="12.1" outlineLevel="0" r="18">
      <c r="A18" s="5" t="inlineStr">
        <is>
          <t>Fekete fém háromlábú állólámpa - Hübsch</t>
        </is>
      </c>
      <c r="B18" s="6" t="n">
        <v>1</v>
      </c>
      <c r="C18" s="5" t="inlineStr">
        <is>
          <t>db</t>
        </is>
      </c>
      <c r="D18" s="7" t="n">
        <v>87190</v>
      </c>
      <c r="E18" s="7" t="s">
        <f>B18*D18</f>
      </c>
      <c r="F18" s="8" t="s">
        <f>HYPERLINK("https://peempee.com/out.php?url=https://nordichome.hu/fekete-fem-haromlabu-allolampa-891","Tovább a boltba (nordichome.hu)")</f>
      </c>
    </row>
    <row collapsed="" customFormat="false" customHeight="" hidden="" ht="12.1" outlineLevel="0" r="19">
      <c r="A19" s="5" t="inlineStr">
        <is>
          <t>Teano - Lamello</t>
        </is>
      </c>
      <c r="B19" s="6" t="n">
        <v>1</v>
      </c>
      <c r="C19" s="5" t="inlineStr">
        <is>
          <t>db</t>
        </is>
      </c>
      <c r="D19" s="7" t="n">
        <v>0</v>
      </c>
      <c r="E19" s="7" t="s">
        <f>B19*D19</f>
      </c>
      <c r="F19" s="8" t="s">
        <f>HYPERLINK("https://peempee.com/out.php?url=http://www.lamello.hu/termekeink/teano/","Tovább a boltba (lamello.hu)")</f>
      </c>
    </row>
    <row collapsed="" customFormat="false" customHeight="" hidden="" ht="12.1" outlineLevel="0" r="20">
      <c r="A20" s="5" t="inlineStr">
        <is>
          <t>Barna réz függőlámpa - House Nordic</t>
        </is>
      </c>
      <c r="B20" s="6" t="n">
        <v>1</v>
      </c>
      <c r="C20" s="5" t="inlineStr">
        <is>
          <t>db</t>
        </is>
      </c>
      <c r="D20" s="7" t="n">
        <v>76190</v>
      </c>
      <c r="E20" s="7" t="s">
        <f>B20*D20</f>
      </c>
      <c r="F20" s="8" t="s">
        <f>HYPERLINK("https://peempee.com/out.php?url=https://nordichome.hu/barna-rez-fuggolampa-2420","Tovább a boltba (nordichome.hu)")</f>
      </c>
    </row>
    <row collapsed="" customFormat="false" customHeight="" hidden="" ht="12.1" outlineLevel="0" r="21">
      <c r="A21" s="5" t="inlineStr">
        <is>
          <t> 		Amerikai dió intarzia parketta 03 - swissparkett.hu - Parketta értékesítés, kiszállítás, fektetés.	</t>
        </is>
      </c>
      <c r="B21" s="6" t="n">
        <v>1</v>
      </c>
      <c r="C21" s="5" t="inlineStr">
        <is>
          <t>db</t>
        </is>
      </c>
      <c r="D21" s="7" t="n">
        <v>0</v>
      </c>
      <c r="E21" s="7" t="s">
        <f>B21*D21</f>
      </c>
      <c r="F21" s="8" t="s">
        <f>HYPERLINK("https://peempee.com/out.php?url=https://www.swissparkett.hu/termek/pt-faparkettak/floor-experts-intarzia-tablaparketta/amerikai-dio-intarzia-parketta","Tovább a boltba (swissparkett.hu)")</f>
      </c>
    </row>
    <row collapsed="" customFormat="false" customHeight="" hidden="" ht="12.1" outlineLevel="0" r="22">
      <c r="A22" s="5" t="inlineStr">
        <is>
          <t> 		Chiostro szilfa faparketta - a különleges megjelenés- swissparkett.hu - swissparkett.hu - Parketta értékesítés, kiszállítás, fektetés.	</t>
        </is>
      </c>
      <c r="B22" s="6" t="n">
        <v>1</v>
      </c>
      <c r="C22" s="5" t="inlineStr">
        <is>
          <t>db</t>
        </is>
      </c>
      <c r="D22" s="7" t="n">
        <v>0</v>
      </c>
      <c r="E22" s="7" t="s">
        <f>B22*D22</f>
      </c>
      <c r="F22" s="8" t="s">
        <f>HYPERLINK("https://peempee.com/out.php?url=https://www.swissparkett.hu/termek/pt-faparkettak/floor-diffusion-prestige-tolgyparketta/ancient-elm-faparketta/ancient-elm-chiostro-faparketta","Tovább a boltba (swissparkett.hu)")</f>
      </c>
    </row>
    <row collapsed="" customFormat="false" customHeight="" hidden="" ht="12.1" outlineLevel="0" r="23">
      <c r="A23" s="5"/>
      <c r="B23" s="6"/>
      <c r="C23" s="5"/>
      <c r="D23" s="7"/>
      <c r="E23" s="9" t="s">
        <f>SUM(E2:E22)</f>
      </c>
      <c r="F23" s="5"/>
    </row>
    <row collapsed="" customFormat="false" customHeight="" hidden="" ht="12.1" outlineLevel="0" r="24">
      <c r="A24" s="8" t="s">
        <f>HYPERLINK("https://peempee.com","peempee.com")</f>
      </c>
      <c r="B24" s="6"/>
      <c r="C24" s="5"/>
      <c r="D24" s="7"/>
      <c r="E24" s="7"/>
      <c r="F24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2026-05-08T12:32:44.00Z</dcterms:created>
  <dc:title/>
  <dc:subject/>
  <dc:creator>peempee.com</dc:creator>
  <dc:description/>
  <cp:revision>0</cp:revision>
</cp:coreProperties>
</file>