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zékek LD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                         Krémszínű buklé étkezőszék kétdarabos szettben ONAGA | Beliani.hu             </t>
        </is>
      </c>
      <c r="B2" s="6" t="n">
        <v>1</v>
      </c>
      <c r="C2" s="5" t="inlineStr">
        <is>
          <t>db</t>
        </is>
      </c>
      <c r="D2" s="7" t="n">
        <v>62190</v>
      </c>
      <c r="E2" s="7" t="s">
        <f>B2*D2</f>
      </c>
      <c r="F2" s="8" t="s">
        <f>HYPERLINK("https://peempee.com/out.php?url=https://www.beliani.hu/kremszinu-bukle-etkezoszek-ketdarabos-szettben-onaga.html","Tovább a boltba (beliani.hu)")</f>
      </c>
    </row>
    <row collapsed="" customFormat="false" customHeight="" hidden="" ht="12.1" outlineLevel="0" r="3">
      <c r="A3" s="5" t="inlineStr">
        <is>
          <t>NR38 bárszék, fekete-dió - Art President</t>
        </is>
      </c>
      <c r="B3" s="6" t="n">
        <v>1</v>
      </c>
      <c r="C3" s="5" t="inlineStr">
        <is>
          <t>db</t>
        </is>
      </c>
      <c r="D3" s="7" t="n">
        <v>58900</v>
      </c>
      <c r="E3" s="7" t="s">
        <f>B3*D3</f>
      </c>
      <c r="F3" s="8" t="s">
        <f>HYPERLINK("https://peempee.com/out.php?url=https://artpresident.hu/shop/butor/barszekek-butorok/fa-barszekek/nr38-barszek-fekete-dio/?gad=1","Tovább a boltba (artpresident.hu)")</f>
      </c>
    </row>
    <row collapsed="" customFormat="false" customHeight="" hidden="" ht="12.1" outlineLevel="0" r="4">
      <c r="A4" s="5" t="inlineStr">
        <is>
          <t>I_Oregon Bárszék Barna 91.5 cm</t>
        </is>
      </c>
      <c r="B4" s="6" t="n">
        <v>1</v>
      </c>
      <c r="C4" s="5" t="inlineStr">
        <is>
          <t>db</t>
        </is>
      </c>
      <c r="D4" s="7" t="n">
        <v>46090</v>
      </c>
      <c r="E4" s="7" t="s">
        <f>B4*D4</f>
      </c>
      <c r="F4" s="8" t="s">
        <f>HYPERLINK("https://peempee.com/out.php?url=https://www.premiumbutor.hu/etkezo/barasztal-barszek/barszek/I_oregon-barszek-barna-91.5-cm","Tovább a boltba (premiumbutor.hu)")</f>
      </c>
    </row>
    <row collapsed="" customFormat="false" customHeight="" hidden="" ht="12.1" outlineLevel="0" r="5">
      <c r="A5" s="5" t="inlineStr">
        <is>
          <t>Ann Karfás Szövet Étkezőszék Sötétkék</t>
        </is>
      </c>
      <c r="B5" s="6" t="n">
        <v>1</v>
      </c>
      <c r="C5" s="5" t="inlineStr">
        <is>
          <t>db</t>
        </is>
      </c>
      <c r="D5" s="7" t="n">
        <v>50355</v>
      </c>
      <c r="E5" s="7" t="s">
        <f>B5*D5</f>
      </c>
      <c r="F5" s="8" t="s">
        <f>HYPERLINK("https://peempee.com/out.php?url=https://www.premiumbutor.hu/etkezo/etkezoszekek/ann-karfas-szovet-etkezoszek-sotetkek","Tovább a boltba (premiumbutor.hu)")</f>
      </c>
    </row>
    <row collapsed="" customFormat="false" customHeight="" hidden="" ht="12.1" outlineLevel="0" r="6">
      <c r="A6" s="5" t="inlineStr">
        <is>
          <t>szék</t>
        </is>
      </c>
      <c r="B6" s="6" t="n">
        <v>1</v>
      </c>
      <c r="C6" s="5" t="inlineStr">
        <is>
          <t>db</t>
        </is>
      </c>
      <c r="D6" s="7" t="n">
        <v>4</v>
      </c>
      <c r="E6" s="7" t="s">
        <f>B6*D6</f>
      </c>
      <c r="F6" s="8" t="s">
        <f>HYPERLINK("https://peempee.com/out.php?url=https://www.moemax.hu/p/modern-living-szek-rocky-001749087202","Tovább a boltba (moemax.hu)")</f>
      </c>
    </row>
    <row collapsed="" customFormat="false" customHeight="" hidden="" ht="12.1" outlineLevel="0" r="7">
      <c r="A7" s="5" t="inlineStr">
        <is>
          <t>Étkezőszék JEGIND fehér/natúr | JYSK</t>
        </is>
      </c>
      <c r="B7" s="6" t="n">
        <v>1</v>
      </c>
      <c r="C7" s="5" t="inlineStr">
        <is>
          <t>db</t>
        </is>
      </c>
      <c r="D7" s="7" t="n">
        <v>26900</v>
      </c>
      <c r="E7" s="7" t="s">
        <f>B7*D7</f>
      </c>
      <c r="F7" s="8" t="s">
        <f>HYPERLINK("https://peempee.com/out.php?url=https://jysk.hu/etkezo/etkezoszekek/etkezoszek-jegind-feher/natur","Tovább a boltba (jysk.hu)")</f>
      </c>
    </row>
    <row collapsed="" customFormat="false" customHeight="" hidden="" ht="12.1" outlineLevel="0" r="8">
      <c r="A8" s="5" t="inlineStr">
        <is>
          <t>szék</t>
        </is>
      </c>
      <c r="B8" s="6" t="n">
        <v>1</v>
      </c>
      <c r="C8" s="5" t="inlineStr">
        <is>
          <t>db</t>
        </is>
      </c>
      <c r="D8" s="7" t="n">
        <v>4</v>
      </c>
      <c r="E8" s="7" t="s">
        <f>B8*D8</f>
      </c>
      <c r="F8" s="8" t="s">
        <f>HYPERLINK("https://peempee.com/out.php?url=http://www.vakumdesign.hu/ulobutor/szekek/standart-nola-szek","Tovább a boltba (vakumdesign.hu)")</f>
      </c>
    </row>
    <row collapsed="" customFormat="false" customHeight="" hidden="" ht="12.1" outlineLevel="0" r="9">
      <c r="A9" s="5" t="inlineStr">
        <is>
          <t>szék</t>
        </is>
      </c>
      <c r="B9" s="6" t="n">
        <v>1</v>
      </c>
      <c r="C9" s="5" t="inlineStr">
        <is>
          <t>db</t>
        </is>
      </c>
      <c r="D9" s="7" t="n">
        <v>4</v>
      </c>
      <c r="E9" s="7" t="s">
        <f>B9*D9</f>
      </c>
      <c r="F9" s="8" t="s">
        <f>HYPERLINK("https://peempee.com/out.php?url=http://www.vakumdesign.hu/ulobutor/szekek/standart-nola-szek-karpitozott","Tovább a boltba (vakumdesign.hu)")</f>
      </c>
    </row>
    <row collapsed="" customFormat="false" customHeight="" hidden="" ht="12.1" outlineLevel="0" r="10">
      <c r="A10" s="5" t="inlineStr">
        <is>
          <t>szék</t>
        </is>
      </c>
      <c r="B10" s="6" t="n">
        <v>1</v>
      </c>
      <c r="C10" s="5" t="inlineStr">
        <is>
          <t>db</t>
        </is>
      </c>
      <c r="D10" s="7" t="n">
        <v>4</v>
      </c>
      <c r="E10" s="7" t="s">
        <f>B10*D10</f>
      </c>
      <c r="F10" s="8" t="s">
        <f>HYPERLINK("https://peempee.com/out.php?url=http://www.vakumdesign.hu/ulobutor/szekek/munin-etkezoszek","Tovább a boltba (vakumdesign.hu)")</f>
      </c>
    </row>
    <row collapsed="" customFormat="false" customHeight="" hidden="" ht="12.1" outlineLevel="0" r="11">
      <c r="A11" s="5" t="inlineStr">
        <is>
          <t>sték</t>
        </is>
      </c>
      <c r="B11" s="6" t="n">
        <v>1</v>
      </c>
      <c r="C11" s="5" t="inlineStr">
        <is>
          <t>db</t>
        </is>
      </c>
      <c r="D11" s="7" t="n">
        <v>5</v>
      </c>
      <c r="E11" s="7" t="s">
        <f>B11*D11</f>
      </c>
      <c r="F11" s="8" t="s">
        <f>HYPERLINK("https://peempee.com/out.php?url=http://www.vakumdesign.hu/ulobutor/szekek/fameg-a-1609","Tovább a boltba (vakumdesign.hu)")</f>
      </c>
    </row>
    <row collapsed="" customFormat="false" customHeight="" hidden="" ht="12.1" outlineLevel="0" r="12">
      <c r="A12" s="5" t="inlineStr">
        <is>
          <t>szék</t>
        </is>
      </c>
      <c r="B12" s="6" t="n">
        <v>1</v>
      </c>
      <c r="C12" s="5" t="inlineStr">
        <is>
          <t>db</t>
        </is>
      </c>
      <c r="D12" s="7" t="n">
        <v>5</v>
      </c>
      <c r="E12" s="7" t="s">
        <f>B12*D12</f>
      </c>
      <c r="F12" s="8" t="s">
        <f>HYPERLINK("https://peempee.com/out.php?url=http://www.vakumdesign.hu/ulobutor/szekek/fameg-a-0336","Tovább a boltba (vakumdesign.hu)")</f>
      </c>
    </row>
    <row collapsed="" customFormat="false" customHeight="" hidden="" ht="12.1" outlineLevel="0" r="13">
      <c r="A13" s="5" t="inlineStr">
        <is>
          <t>szék1</t>
        </is>
      </c>
      <c r="B13" s="6" t="n">
        <v>1</v>
      </c>
      <c r="C13" s="5" t="inlineStr">
        <is>
          <t>db</t>
        </is>
      </c>
      <c r="D13" s="7" t="n">
        <v>39900</v>
      </c>
      <c r="E13" s="7" t="s">
        <f>B13*D13</f>
      </c>
      <c r="F13" s="8" t="s">
        <f>HYPERLINK("https://peempee.com/out.php?url=https://www.butormaniagyor.hu/termek/umberto/","Tovább a boltba (butormaniagyor.hu)")</f>
      </c>
    </row>
    <row collapsed="" customFormat="false" customHeight="" hidden="" ht="12.1" outlineLevel="0" r="14">
      <c r="A14" s="5" t="inlineStr">
        <is>
          <t>Abely 4 Cream HR – Bútormánia</t>
        </is>
      </c>
      <c r="B14" s="6" t="n">
        <v>1</v>
      </c>
      <c r="C14" s="5" t="inlineStr">
        <is>
          <t>db</t>
        </is>
      </c>
      <c r="D14" s="7" t="n">
        <v>2147483647</v>
      </c>
      <c r="E14" s="7" t="s">
        <f>B14*D14</f>
      </c>
      <c r="F14" s="8" t="s">
        <f>HYPERLINK("https://peempee.com/out.php?url=https://www.butormaniagyor.hu/termek/abely-4-cream-hr/","Tovább a boltba (butormaniagyor.hu)")</f>
      </c>
    </row>
    <row collapsed="" customFormat="false" customHeight="" hidden="" ht="12.1" outlineLevel="0" r="15">
      <c r="A15" s="5" t="inlineStr">
        <is>
          <t>Lea Granat – Bútormánia</t>
        </is>
      </c>
      <c r="B15" s="6" t="n">
        <v>1</v>
      </c>
      <c r="C15" s="5" t="inlineStr">
        <is>
          <t>db</t>
        </is>
      </c>
      <c r="D15" s="7" t="n">
        <v>2147483647</v>
      </c>
      <c r="E15" s="7" t="s">
        <f>B15*D15</f>
      </c>
      <c r="F15" s="8" t="s">
        <f>HYPERLINK("https://peempee.com/out.php?url=https://www.butormaniagyor.hu/termek/lea-granat/","Tovább a boltba (butormaniagyor.hu)")</f>
      </c>
    </row>
    <row collapsed="" customFormat="false" customHeight="" hidden="" ht="12.1" outlineLevel="0" r="16">
      <c r="A16" s="5" t="inlineStr">
        <is>
          <t>Idris Grey – Bútormánia</t>
        </is>
      </c>
      <c r="B16" s="6" t="n">
        <v>1</v>
      </c>
      <c r="C16" s="5" t="inlineStr">
        <is>
          <t>db</t>
        </is>
      </c>
      <c r="D16" s="7" t="n">
        <v>2147483647</v>
      </c>
      <c r="E16" s="7" t="s">
        <f>B16*D16</f>
      </c>
      <c r="F16" s="8" t="s">
        <f>HYPERLINK("https://peempee.com/out.php?url=https://www.butormaniagyor.hu/termek/idris-gray/","Tovább a boltba (butormaniagyor.hu)")</f>
      </c>
    </row>
    <row collapsed="" customFormat="false" customHeight="" hidden="" ht="12.1" outlineLevel="0" r="17">
      <c r="A17" s="5" t="inlineStr">
        <is>
          <t>Barro – Bútormánia</t>
        </is>
      </c>
      <c r="B17" s="6" t="n">
        <v>1</v>
      </c>
      <c r="C17" s="5" t="inlineStr">
        <is>
          <t>db</t>
        </is>
      </c>
      <c r="D17" s="7" t="n">
        <v>2147483647</v>
      </c>
      <c r="E17" s="7" t="s">
        <f>B17*D17</f>
      </c>
      <c r="F17" s="8" t="s">
        <f>HYPERLINK("https://peempee.com/out.php?url=https://www.butormaniagyor.hu/termek/barro/","Tovább a boltba (butormaniagyor.hu)")</f>
      </c>
    </row>
    <row collapsed="" customFormat="false" customHeight="" hidden="" ht="12.1" outlineLevel="0" r="18">
      <c r="A18" s="5" t="inlineStr">
        <is>
          <t>Amazon HR – Bútormánia</t>
        </is>
      </c>
      <c r="B18" s="6" t="n">
        <v>1</v>
      </c>
      <c r="C18" s="5" t="inlineStr">
        <is>
          <t>db</t>
        </is>
      </c>
      <c r="D18" s="7" t="n">
        <v>2147483647</v>
      </c>
      <c r="E18" s="7" t="s">
        <f>B18*D18</f>
      </c>
      <c r="F18" s="8" t="s">
        <f>HYPERLINK("https://peempee.com/out.php?url=https://www.butormaniagyor.hu/termek/amazon-hr/","Tovább a boltba (butormaniagyor.hu)")</f>
      </c>
    </row>
    <row collapsed="" customFormat="false" customHeight="" hidden="" ht="12.1" outlineLevel="0" r="19">
      <c r="A19" s="5" t="inlineStr">
        <is>
          <t>Abisso Ideal Black – Bútormánia</t>
        </is>
      </c>
      <c r="B19" s="6" t="n">
        <v>1</v>
      </c>
      <c r="C19" s="5" t="inlineStr">
        <is>
          <t>db</t>
        </is>
      </c>
      <c r="D19" s="7" t="n">
        <v>2147483647</v>
      </c>
      <c r="E19" s="7" t="s">
        <f>B19*D19</f>
      </c>
      <c r="F19" s="8" t="s">
        <f>HYPERLINK("https://peempee.com/out.php?url=https://www.butormaniagyor.hu/termek/abisso-ideal-black/","Tovább a boltba (butormaniagyor.hu)")</f>
      </c>
    </row>
    <row collapsed="" customFormat="false" customHeight="" hidden="" ht="12.1" outlineLevel="0" r="20">
      <c r="A20" s="5" t="inlineStr">
        <is>
          <t>Marino étkezőszék kék</t>
        </is>
      </c>
      <c r="B20" s="6" t="n">
        <v>1</v>
      </c>
      <c r="C20" s="5" t="inlineStr">
        <is>
          <t>db</t>
        </is>
      </c>
      <c r="D20" s="7" t="n">
        <v>63500</v>
      </c>
      <c r="E20" s="7" t="s">
        <f>B20*D20</f>
      </c>
      <c r="F20" s="8" t="s">
        <f>HYPERLINK("https://peempee.com/out.php?url=https://www.halmarbutor.hu/marino-etkezoszek-kek","Tovább a boltba (halmarbutor.hu)")</f>
      </c>
    </row>
    <row collapsed="" customFormat="false" customHeight="" hidden="" ht="12.1" outlineLevel="0" r="21">
      <c r="A21" s="5" t="inlineStr">
        <is>
          <t>  	KÉSZLET 2x Étkezőszék TINO 86x48 cm sötét kék/bükkfa | lampak.hu  </t>
        </is>
      </c>
      <c r="B21" s="6" t="n">
        <v>1</v>
      </c>
      <c r="C21" s="5" t="inlineStr">
        <is>
          <t>db</t>
        </is>
      </c>
      <c r="D21" s="7" t="n">
        <v>105490</v>
      </c>
      <c r="E21" s="7" t="s">
        <f>B21*D21</f>
      </c>
      <c r="F21" s="8" t="s">
        <f>HYPERLINK("https://peempee.com/out.php?url=https://www.lampak.hu/keszlet-2x-etkezoszek-tino-86x48-cm-sotet-kek-bukkfa/","Tovább a boltba (lampak.hu)")</f>
      </c>
    </row>
    <row collapsed="" customFormat="false" customHeight="" hidden="" ht="12.1" outlineLevel="0" r="22">
      <c r="A22" s="5" t="inlineStr">
        <is>
          <t>                         Sötétkék bársony bárszék kétdarabos szettben FALTON | Beliani.hu             </t>
        </is>
      </c>
      <c r="B22" s="6" t="n">
        <v>1</v>
      </c>
      <c r="C22" s="5" t="inlineStr">
        <is>
          <t>db</t>
        </is>
      </c>
      <c r="D22" s="7" t="n">
        <v>65790</v>
      </c>
      <c r="E22" s="7" t="s">
        <f>B22*D22</f>
      </c>
      <c r="F22" s="8" t="s">
        <f>HYPERLINK("https://peempee.com/out.php?url=https://www.beliani.hu/sotetkek-barsony-barszek-ketdarabos-szettben-falton.html","Tovább a boltba (beliani.hu)")</f>
      </c>
    </row>
    <row collapsed="" customFormat="false" customHeight="" hidden="" ht="12.1" outlineLevel="0" r="23">
      <c r="A23" s="5" t="inlineStr">
        <is>
          <t>                         Bézs buklé étkezőszék kétdarabos szettben ONAGA | Beliani.hu             </t>
        </is>
      </c>
      <c r="B23" s="6" t="n">
        <v>1</v>
      </c>
      <c r="C23" s="5" t="inlineStr">
        <is>
          <t>db</t>
        </is>
      </c>
      <c r="D23" s="7" t="n">
        <v>62190</v>
      </c>
      <c r="E23" s="7" t="s">
        <f>B23*D23</f>
      </c>
      <c r="F23" s="8" t="s">
        <f>HYPERLINK("https://peempee.com/out.php?url=https://www.beliani.hu/bezs-bukle-etkezoszek-ketdarabos-szettben-onaga.html","Tovább a boltba (beliani.hu)")</f>
      </c>
    </row>
    <row collapsed="" customFormat="false" customHeight="" hidden="" ht="12.1" outlineLevel="0" r="24">
      <c r="A24" s="5" t="inlineStr">
        <is>
          <t>                         Krémszínű kárpitozott étkezőszék kétdarabos szettben KIANA | Beliani.hu             </t>
        </is>
      </c>
      <c r="B24" s="6" t="n">
        <v>1</v>
      </c>
      <c r="C24" s="5" t="inlineStr">
        <is>
          <t>db</t>
        </is>
      </c>
      <c r="D24" s="7" t="n">
        <v>59490</v>
      </c>
      <c r="E24" s="7" t="s">
        <f>B24*D24</f>
      </c>
      <c r="F24" s="8" t="s">
        <f>HYPERLINK("https://peempee.com/out.php?url=https://www.beliani.hu/kremszinu-karpitozott-etkezoszek-ketdarabos-szettben-kiana.html","Tovább a boltba (beliani.hu)")</f>
      </c>
    </row>
    <row collapsed="" customFormat="false" customHeight="" hidden="" ht="12.1" outlineLevel="0" r="25">
      <c r="A25" s="5" t="inlineStr">
        <is>
          <t>                         Fehér buklé étkezőszék kétdarabos szettben LUANA | Beliani.hu             </t>
        </is>
      </c>
      <c r="B25" s="6" t="n">
        <v>1</v>
      </c>
      <c r="C25" s="5" t="inlineStr">
        <is>
          <t>db</t>
        </is>
      </c>
      <c r="D25" s="7" t="n">
        <v>60190</v>
      </c>
      <c r="E25" s="7" t="s">
        <f>B25*D25</f>
      </c>
      <c r="F25" s="8" t="s">
        <f>HYPERLINK("https://peempee.com/out.php?url=https://www.beliani.hu/feher-bukle-etkezoszek-ketdarabos-szettben-luana.html","Tovább a boltba (beliani.hu)")</f>
      </c>
    </row>
    <row collapsed="" customFormat="false" customHeight="" hidden="" ht="12.1" outlineLevel="0" r="26">
      <c r="A26" s="5" t="inlineStr">
        <is>
          <t>200-219 chair – G-Green</t>
        </is>
      </c>
      <c r="B26" s="6" t="n">
        <v>1</v>
      </c>
      <c r="C26" s="5" t="inlineStr">
        <is>
          <t>db</t>
        </is>
      </c>
      <c r="D26" s="7" t="n">
        <v>3000</v>
      </c>
      <c r="E26" s="7" t="s">
        <f>B26*D26</f>
      </c>
      <c r="F26" s="8" t="s">
        <f>HYPERLINK("https://peempee.com/out.php?url=https://www.ggreen.hu/termek/200-219-chair/","Tovább a boltba (ggreen.hu)")</f>
      </c>
    </row>
    <row collapsed="" customFormat="false" customHeight="" hidden="" ht="12.1" outlineLevel="0" r="27">
      <c r="A27" s="5" t="inlineStr">
        <is>
          <t>Lincoln 2 db Szék - Vivre</t>
        </is>
      </c>
      <c r="B27" s="6" t="n">
        <v>1</v>
      </c>
      <c r="C27" s="5" t="inlineStr">
        <is>
          <t>db</t>
        </is>
      </c>
      <c r="D27" s="7" t="n">
        <v>74646</v>
      </c>
      <c r="E27" s="7" t="s">
        <f>B27*D27</f>
      </c>
      <c r="F27" s="8" t="s">
        <f>HYPERLINK("https://peempee.com/out.php?url=https://www.vivre.hu/p-3499339/lincoln-2-db-szek?ch_type=32&amp;ch_id=128","Tovább a boltba (vivre.hu)")</f>
      </c>
    </row>
    <row collapsed="" customFormat="false" customHeight="" hidden="" ht="12.1" outlineLevel="0" r="28">
      <c r="A28" s="5" t="inlineStr">
        <is>
          <t>Tablincoln 2 db Bárszék - Vivre</t>
        </is>
      </c>
      <c r="B28" s="6" t="n">
        <v>1</v>
      </c>
      <c r="C28" s="5" t="inlineStr">
        <is>
          <t>db</t>
        </is>
      </c>
      <c r="D28" s="7" t="n">
        <v>78793</v>
      </c>
      <c r="E28" s="7" t="s">
        <f>B28*D28</f>
      </c>
      <c r="F28" s="8" t="s">
        <f>HYPERLINK("https://peempee.com/out.php?url=https://www.vivre.hu/p-3499389/tablincoln-2-db-barszek?ch_type=32&amp;ch_id=128","Tovább a boltba (vivre.hu)")</f>
      </c>
    </row>
    <row collapsed="" customFormat="false" customHeight="" hidden="" ht="12.1" outlineLevel="0" r="29">
      <c r="A29" s="5" t="inlineStr">
        <is>
          <t>szék</t>
        </is>
      </c>
      <c r="B29" s="6" t="n">
        <v>1</v>
      </c>
      <c r="C29" s="5" t="inlineStr">
        <is>
          <t>db</t>
        </is>
      </c>
      <c r="D29" s="7" t="n">
        <v>5</v>
      </c>
      <c r="E29" s="7" t="s">
        <f>B29*D29</f>
      </c>
      <c r="F29" s="8" t="s">
        <f>HYPERLINK("https://peempee.com/out.php?url=https://www.wayfair.com/furniture/pdp/corrigan-studio-silas-mid-century-fabric-dining-chair-in-beige-pair-w008655297.html","Tovább a boltba (wayfair.com)")</f>
      </c>
    </row>
    <row collapsed="" customFormat="false" customHeight="" hidden="" ht="12.1" outlineLevel="0" r="30">
      <c r="A30" s="5" t="inlineStr">
        <is>
          <t>Noble House Marten Mid Century Modern Fabric Dining Chairs, Set of 2, Light Beige - Walmart.com</t>
        </is>
      </c>
      <c r="B30" s="6" t="n">
        <v>1</v>
      </c>
      <c r="C30" s="5" t="inlineStr">
        <is>
          <t>db</t>
        </is>
      </c>
      <c r="D30" s="7" t="n">
        <v>141</v>
      </c>
      <c r="E30" s="7" t="s">
        <f>B30*D30</f>
      </c>
      <c r="F30" s="8" t="s">
        <f>HYPERLINK("https://peempee.com/out.php?url=https://www.walmart.com/ip/Noble-House-Marten-Mid-Century-Modern-Fabric-Dining-Chairs-Set-of-2-Light-Beige/775039642","Tovább a boltba (walmart.com)")</f>
      </c>
    </row>
    <row collapsed="" customFormat="false" customHeight="" hidden="" ht="12.1" outlineLevel="0" r="31">
      <c r="A31" s="5" t="inlineStr">
        <is>
          <t>K-344 étkezőszék bézs</t>
        </is>
      </c>
      <c r="B31" s="6" t="n">
        <v>1</v>
      </c>
      <c r="C31" s="5" t="inlineStr">
        <is>
          <t>db</t>
        </is>
      </c>
      <c r="D31" s="7" t="n">
        <v>40000</v>
      </c>
      <c r="E31" s="7" t="s">
        <f>B31*D31</f>
      </c>
      <c r="F31" s="8" t="s">
        <f>HYPERLINK("https://peempee.com/out.php?url=https://www.halmarbutor.hu/fem-etkezoszekek/k-344-etkezoszek-bezs","Tovább a boltba (halmarbutor.hu)")</f>
      </c>
    </row>
    <row collapsed="" customFormat="false" customHeight="" hidden="" ht="12.1" outlineLevel="0" r="32">
      <c r="A32" s="5" t="inlineStr">
        <is>
          <t>                         Fehér műbőr étkezőszék kétdarabos szettben LYNN | Beliani.hu             </t>
        </is>
      </c>
      <c r="B32" s="6" t="n">
        <v>1</v>
      </c>
      <c r="C32" s="5" t="inlineStr">
        <is>
          <t>db</t>
        </is>
      </c>
      <c r="D32" s="7" t="n">
        <v>72790</v>
      </c>
      <c r="E32" s="7" t="s">
        <f>B32*D32</f>
      </c>
      <c r="F32" s="8" t="s">
        <f>HYPERLINK("https://peempee.com/out.php?url=https://www.beliani.hu/feher-mubor-etkezoszek-ketdarabos-szettben-lynn.html","Tovább a boltba (beliani.hu)")</f>
      </c>
    </row>
    <row collapsed="" customFormat="false" customHeight="" hidden="" ht="12.1" outlineLevel="0" r="33">
      <c r="A33" s="5" t="inlineStr">
        <is>
          <t>Ami barna tölgyfa étkezőszék fekete ülőrésszel - Rowico | Bonami</t>
        </is>
      </c>
      <c r="B33" s="6" t="n">
        <v>1</v>
      </c>
      <c r="C33" s="5" t="inlineStr">
        <is>
          <t>db</t>
        </is>
      </c>
      <c r="D33" s="7" t="n">
        <v>7900</v>
      </c>
      <c r="E33" s="7" t="s">
        <f>B33*D33</f>
      </c>
      <c r="F33" s="8" t="s">
        <f>HYPERLINK("https://peempee.com/out.php?url=https://www.bonami.hu/p/ami-barna-tolgyfa-etkezoszek-fekete-uloresszel-rowico","Tovább a boltba (bonami.hu)")</f>
      </c>
    </row>
    <row collapsed="" customFormat="false" customHeight="" hidden="" ht="12.1" outlineLevel="0" r="34">
      <c r="A34" s="5" t="inlineStr">
        <is>
          <t>Szürke diófa étkezőszék Kave Home Selia - MODEGO</t>
        </is>
      </c>
      <c r="B34" s="6" t="n">
        <v>1</v>
      </c>
      <c r="C34" s="5" t="inlineStr">
        <is>
          <t>db</t>
        </is>
      </c>
      <c r="D34" s="7" t="n">
        <v>48047</v>
      </c>
      <c r="E34" s="7" t="s">
        <f>B34*D34</f>
      </c>
      <c r="F34" s="8" t="s">
        <f>HYPERLINK("https://peempee.com/out.php?url=https://www.modego.hu/szurke-diofa-etkezoszek-kave-home-selia/","Tovább a boltba (modego.hu)")</f>
      </c>
    </row>
    <row collapsed="" customFormat="false" customHeight="" hidden="" ht="12.1" outlineLevel="0" r="35">
      <c r="A35" s="5" t="inlineStr">
        <is>
          <t>T MARY Bézs Fa beltéri szék - Dublino HOME</t>
        </is>
      </c>
      <c r="B35" s="6" t="n">
        <v>1</v>
      </c>
      <c r="C35" s="5" t="inlineStr">
        <is>
          <t>db</t>
        </is>
      </c>
      <c r="D35" s="7" t="n">
        <v>14807</v>
      </c>
      <c r="E35" s="7" t="s">
        <f>B35*D35</f>
      </c>
      <c r="F35" s="8" t="s">
        <f>HYPERLINK("https://peempee.com/out.php?url=https://dublinohome.hu/hu/termekek/etkezo/etkezoszek/belteri-karpitozott-etkezoszek/t-mary-bezs-fa-belteri-szek-63723","Tovább a boltba (dublinohome.hu)")</f>
      </c>
    </row>
    <row collapsed="" customFormat="false" customHeight="" hidden="" ht="12.1" outlineLevel="0" r="36">
      <c r="A36" s="5" t="inlineStr">
        <is>
          <t>Étkezőszékek - fából: Stílusos szék Harper natúr - fekete </t>
        </is>
      </c>
      <c r="B36" s="6" t="n">
        <v>1</v>
      </c>
      <c r="C36" s="5" t="inlineStr">
        <is>
          <t>db</t>
        </is>
      </c>
      <c r="D36" s="7" t="n">
        <v>64490</v>
      </c>
      <c r="E36" s="7" t="s">
        <f>B36*D36</f>
      </c>
      <c r="F36" s="8" t="s">
        <f>HYPERLINK("https://peempee.com/out.php?url=https://www.estilofina.hu/etkezoszekek/fa/stilusos-szek-harper-natur-fekete.htm","Tovább a boltba (estilofina.hu)")</f>
      </c>
    </row>
    <row collapsed="" customFormat="false" customHeight="" hidden="" ht="12.1" outlineLevel="0" r="37">
      <c r="A37" s="5"/>
      <c r="B37" s="6"/>
      <c r="C37" s="5"/>
      <c r="D37" s="7"/>
      <c r="E37" s="9" t="s">
        <f>SUM(E2:E36)</f>
      </c>
      <c r="F37" s="5"/>
    </row>
    <row collapsed="" customFormat="false" customHeight="" hidden="" ht="12.1" outlineLevel="0" r="38">
      <c r="A38" s="8" t="s">
        <f>HYPERLINK("https://peempee.com","peempee.com")</f>
      </c>
      <c r="B38" s="6"/>
      <c r="C38" s="5"/>
      <c r="D38" s="7"/>
      <c r="E38" s="7"/>
      <c r="F38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2026-07-17T00:23:22.00Z</dcterms:created>
  <dc:title/>
  <dc:subject/>
  <dc:creator>peempee.com</dc:creator>
  <dc:description/>
  <cp:revision>0</cp:revision>
</cp:coreProperties>
</file>