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D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szék 2db</t>
        </is>
      </c>
      <c r="B2" s="6" t="n">
        <v>1</v>
      </c>
      <c r="C2" s="5" t="inlineStr">
        <is>
          <t>db</t>
        </is>
      </c>
      <c r="D2" s="7" t="n">
        <v>99323</v>
      </c>
      <c r="E2" s="7" t="s">
        <f>B2*D2</f>
      </c>
      <c r="F2" s="8" t="s">
        <f>HYPERLINK("https://peempee.com/out.php?url=https://www.wayfair.com/furniture/pdp/corrigan-studio-silas-mid-century-fabric-dining-chair-in-beige-pair-w008655297.html","Tovább a boltba (wayfair.com)")</f>
      </c>
    </row>
    <row collapsed="" customFormat="false" customHeight="" hidden="" ht="12.1" outlineLevel="0" r="3">
      <c r="A3" s="5" t="inlineStr">
        <is>
          <t>Rugvista Essential - Tuscany - Krémfehér 200 x 300 cm Szőnyeg - Rugvista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HYPERLINK("https://peempee.com/out.php?url=https://www.rugvista.hu/p/tuscany-200x300-cm-kremfeher-nagy-szonyeg-RVD25183","Tovább a boltba (rugvista.hu)")</f>
      </c>
    </row>
    <row collapsed="" customFormat="false" customHeight="" hidden="" ht="12.1" outlineLevel="0" r="4">
      <c r="A4" s="5" t="inlineStr">
        <is>
          <t>Fotel VILDSUND törtfehér | JYSK</t>
        </is>
      </c>
      <c r="B4" s="6" t="n">
        <v>1</v>
      </c>
      <c r="C4" s="5" t="inlineStr">
        <is>
          <t>db</t>
        </is>
      </c>
      <c r="D4" s="7" t="n">
        <v>109900</v>
      </c>
      <c r="E4" s="7" t="s">
        <f>B4*D4</f>
      </c>
      <c r="F4" s="8" t="s">
        <f>HYPERLINK("https://peempee.com/out.php?url=https://jysk.hu/nappali/fotelek/fotel-vildsund-tortfeher?gclsrc=aw.ds","Tovább a boltba (jysk.hu)")</f>
      </c>
    </row>
    <row collapsed="" customFormat="false" customHeight="" hidden="" ht="12.1" outlineLevel="0" r="5">
      <c r="A5" s="5" t="inlineStr">
        <is>
          <t>Sötétítő függöny Neptune 150 cm széles szürkésbarna - 01020030745</t>
        </is>
      </c>
      <c r="B5" s="6" t="n">
        <v>1</v>
      </c>
      <c r="C5" s="5" t="inlineStr">
        <is>
          <t>db</t>
        </is>
      </c>
      <c r="D5" s="7" t="n">
        <v>5540</v>
      </c>
      <c r="E5" s="7" t="s">
        <f>B5*D5</f>
      </c>
      <c r="F5" s="8" t="s">
        <f>HYPERLINK("https://peempee.com/out.php?url=https://fuggonyom.hu/sotetito-fuggony-neptune-150-cm-szeles-szurkesbarna","Tovább a boltba (fuggonyom.hu)")</f>
      </c>
    </row>
    <row collapsed="" customFormat="false" customHeight="" hidden="" ht="12.1" outlineLevel="0" r="6">
      <c r="A6" s="5" t="inlineStr">
        <is>
          <t>Sötétítő függöny Apollo/2 150 cm széles - 01020030509</t>
        </is>
      </c>
      <c r="B6" s="6" t="n">
        <v>1</v>
      </c>
      <c r="C6" s="5" t="inlineStr">
        <is>
          <t>db</t>
        </is>
      </c>
      <c r="D6" s="7" t="n">
        <v>3920</v>
      </c>
      <c r="E6" s="7" t="s">
        <f>B6*D6</f>
      </c>
      <c r="F6" s="8" t="s">
        <f>HYPERLINK("https://peempee.com/out.php?url=https://fuggonyom.hu/sotetito-fuggony-apollo-2-150-cm-szeles-1","Tovább a boltba (fuggonyom.hu)")</f>
      </c>
    </row>
    <row collapsed="" customFormat="false" customHeight="" hidden="" ht="12.1" outlineLevel="0" r="7">
      <c r="A7" s="5" t="inlineStr">
        <is>
          <t> Hermes egyszínű sötétítő függöny 150 cm széles 03 krém</t>
        </is>
      </c>
      <c r="B7" s="6" t="n">
        <v>1</v>
      </c>
      <c r="C7" s="5" t="inlineStr">
        <is>
          <t>db</t>
        </is>
      </c>
      <c r="D7" s="7" t="n">
        <v>5540</v>
      </c>
      <c r="E7" s="7" t="s">
        <f>B7*D7</f>
      </c>
      <c r="F7" s="8" t="s">
        <f>HYPERLINK("https://peempee.com/out.php?url=https://fuggonyom.hu/hermes-egyszinu-sotetito-fuggony-150-cm-szeles-03-krem","Tovább a boltba (fuggonyom.hu)")</f>
      </c>
    </row>
    <row collapsed="" customFormat="false" customHeight="" hidden="" ht="12.1" outlineLevel="0" r="8">
      <c r="A8" s="5" t="inlineStr">
        <is>
          <t>Deko bársony Velluto 28 mályva sötétítő függöny 280 cm - 01020020836</t>
        </is>
      </c>
      <c r="B8" s="6" t="n">
        <v>1</v>
      </c>
      <c r="C8" s="5" t="inlineStr">
        <is>
          <t>db</t>
        </is>
      </c>
      <c r="D8" s="7" t="n">
        <v>9330</v>
      </c>
      <c r="E8" s="7" t="s">
        <f>B8*D8</f>
      </c>
      <c r="F8" s="8" t="s">
        <f>HYPERLINK("https://peempee.com/out.php?url=https://fuggonyom.hu/deko-barsony-velluto-28-malyva-sotetito-fuggony-280-cm","Tovább a boltba (fuggonyom.hu)")</f>
      </c>
    </row>
    <row collapsed="" customFormat="false" customHeight="" hidden="" ht="12.1" outlineLevel="0" r="9">
      <c r="A9" s="5" t="inlineStr">
        <is>
          <t>Sötétítő</t>
        </is>
      </c>
      <c r="B9" s="6" t="n">
        <v>1</v>
      </c>
      <c r="C9" s="5" t="inlineStr">
        <is>
          <t>db</t>
        </is>
      </c>
      <c r="D9" s="7" t="n">
        <v>11490</v>
      </c>
      <c r="E9" s="7" t="s">
        <f>B9*D9</f>
      </c>
      <c r="F9" s="8" t="s">
        <f>HYPERLINK("https://peempee.com/out.php?url=https://fuggonyom.hu/black-out-hades-42-ezust-140-cm-szeles-sotetito","Tovább a boltba (fuggonyom.hu)")</f>
      </c>
    </row>
    <row collapsed="" customFormat="false" customHeight="" hidden="" ht="12.1" outlineLevel="0" r="10">
      <c r="A10" s="5" t="inlineStr">
        <is>
          <t>Függöny AUSTRA 1x140x300 bársony rózsa | JYSK</t>
        </is>
      </c>
      <c r="B10" s="6" t="n">
        <v>1</v>
      </c>
      <c r="C10" s="5" t="inlineStr">
        <is>
          <t>db</t>
        </is>
      </c>
      <c r="D10" s="7" t="n">
        <v>17900</v>
      </c>
      <c r="E10" s="7" t="s">
        <f>B10*D10</f>
      </c>
      <c r="F10" s="8" t="s">
        <f>HYPERLINK("https://peempee.com/out.php?url=https://jysk.hu/fuggonyok/keszfuggonyok/vastag-fuggonyok/fuggony-austra-1x140x300-barsony-rozsa?gad_source=1&amp;gclsrc=aw.ds","Tovább a boltba (jysk.hu)")</f>
      </c>
    </row>
    <row collapsed="" customFormat="false" customHeight="" hidden="" ht="12.1" outlineLevel="0" r="11">
      <c r="A11" s="5" t="inlineStr">
        <is>
          <t>HANNALILL Függönypár, világosbarna, 145x300 cm - IKEA</t>
        </is>
      </c>
      <c r="B11" s="6" t="n">
        <v>1</v>
      </c>
      <c r="C11" s="5" t="inlineStr">
        <is>
          <t>db</t>
        </is>
      </c>
      <c r="D11" s="7" t="n">
        <v>11990</v>
      </c>
      <c r="E11" s="7" t="s">
        <f>B11*D11</f>
      </c>
      <c r="F11" s="8" t="s">
        <f>HYPERLINK("https://peempee.com/out.php?url=https://www.ikea.com/hu/hu/p/hannalill-fueggoenypar-vilagosbarna-10498457/","Tovább a boltba (ikea.com)")</f>
      </c>
    </row>
    <row collapsed="" customFormat="false" customHeight="" hidden="" ht="12.1" outlineLevel="0" r="12">
      <c r="A12" s="5" t="inlineStr">
        <is>
          <t>MOALINA Függönypár, bézs, 145x300 cm - IKEA</t>
        </is>
      </c>
      <c r="B12" s="6" t="n">
        <v>1</v>
      </c>
      <c r="C12" s="5" t="inlineStr">
        <is>
          <t>db</t>
        </is>
      </c>
      <c r="D12" s="7" t="n">
        <v>16990</v>
      </c>
      <c r="E12" s="7" t="s">
        <f>B12*D12</f>
      </c>
      <c r="F12" s="8" t="s">
        <f>HYPERLINK("https://peempee.com/out.php?url=https://www.ikea.com/hu/hu/p/moalina-fueggoenypar-bezs-90491051/?gad_source=1","Tovább a boltba (ikea.com)")</f>
      </c>
    </row>
    <row collapsed="" customFormat="false" customHeight="" hidden="" ht="12.1" outlineLevel="0" r="13">
      <c r="A13" s="5" t="inlineStr">
        <is>
          <t>2 db-os bársonyfüggöny szett - Szürkésbézs - HOME | H&amp;M HU</t>
        </is>
      </c>
      <c r="B13" s="6" t="n">
        <v>1</v>
      </c>
      <c r="C13" s="5" t="inlineStr">
        <is>
          <t>db</t>
        </is>
      </c>
      <c r="D13" s="7" t="n">
        <v>26995</v>
      </c>
      <c r="E13" s="7" t="s">
        <f>B13*D13</f>
      </c>
      <c r="F13" s="8" t="s">
        <f>HYPERLINK("https://peempee.com/out.php?url=https://www2.hm.com/hu_hu/productpage.0824323003.html","Tovább a boltba (www2.hm.com)")</f>
      </c>
    </row>
    <row collapsed="" customFormat="false" customHeight="" hidden="" ht="12.1" outlineLevel="0" r="14">
      <c r="A14" s="5" t="inlineStr">
        <is>
          <t>                         Fehér műbőr étkezőszék kétdarabos szettben LYNN | Beliani.hu             </t>
        </is>
      </c>
      <c r="B14" s="6" t="n">
        <v>1</v>
      </c>
      <c r="C14" s="5" t="inlineStr">
        <is>
          <t>db</t>
        </is>
      </c>
      <c r="D14" s="7" t="n">
        <v>72790</v>
      </c>
      <c r="E14" s="7" t="s">
        <f>B14*D14</f>
      </c>
      <c r="F14" s="8" t="s">
        <f>HYPERLINK("https://peempee.com/out.php?url=https://www.beliani.hu/feher-mubor-etkezoszek-ketdarabos-szettben-lynn.html","Tovább a boltba (beliani.hu)")</f>
      </c>
    </row>
    <row collapsed="" customFormat="false" customHeight="" hidden="" ht="12.1" outlineLevel="0" r="15">
      <c r="A15" s="5" t="inlineStr">
        <is>
          <t>Kira Beige – Bútormánia</t>
        </is>
      </c>
      <c r="B15" s="6" t="n">
        <v>1</v>
      </c>
      <c r="C15" s="5" t="inlineStr">
        <is>
          <t>db</t>
        </is>
      </c>
      <c r="D15" s="7" t="n">
        <v>2147483647</v>
      </c>
      <c r="E15" s="7" t="s">
        <f>B15*D15</f>
      </c>
      <c r="F15" s="8" t="s">
        <f>HYPERLINK("https://peempee.com/out.php?url=https://www.butormaniagyor.hu/termek/kira-beige/","Tovább a boltba (butormaniagyor.hu)")</f>
      </c>
    </row>
    <row collapsed="" customFormat="false" customHeight="" hidden="" ht="12.1" outlineLevel="0" r="16">
      <c r="A16" s="5" t="inlineStr">
        <is>
          <t>NR38 bárszék, fekete-dió - Art President</t>
        </is>
      </c>
      <c r="B16" s="6" t="n">
        <v>1</v>
      </c>
      <c r="C16" s="5" t="inlineStr">
        <is>
          <t>db</t>
        </is>
      </c>
      <c r="D16" s="7" t="n">
        <v>58900</v>
      </c>
      <c r="E16" s="7" t="s">
        <f>B16*D16</f>
      </c>
      <c r="F16" s="8" t="s">
        <f>HYPERLINK("https://peempee.com/out.php?url=https://artpresident.hu/shop/butor/barszekek-butorok/fa-barszekek/nr38-barszek-fekete-dio/?gad=1","Tovább a boltba (artpresident.hu)")</f>
      </c>
    </row>
    <row collapsed="" customFormat="false" customHeight="" hidden="" ht="12.1" outlineLevel="0" r="17">
      <c r="A17" s="5" t="inlineStr">
        <is>
          <t>tapéta</t>
        </is>
      </c>
      <c r="B17" s="6" t="n">
        <v>1</v>
      </c>
      <c r="C17" s="5" t="inlineStr">
        <is>
          <t>db</t>
        </is>
      </c>
      <c r="D17" s="7" t="n">
        <v>22990</v>
      </c>
      <c r="E17" s="7" t="s">
        <f>B17*D17</f>
      </c>
      <c r="F17" s="8" t="s">
        <f>HYPERLINK("https://peempee.com/out.php?url=https://tapetatrend.hu/modern-fekete-hullam-geometria-mintas-design-tapeta-p134935.html","Tovább a boltba (tapetatrend.hu)")</f>
      </c>
    </row>
    <row collapsed="" customFormat="false" customHeight="" hidden="" ht="12.1" outlineLevel="0" r="18">
      <c r="A18" s="5" t="inlineStr">
        <is>
          <t>Vloerlamp Delta | Kwantum</t>
        </is>
      </c>
      <c r="B18" s="6" t="n">
        <v>1</v>
      </c>
      <c r="C18" s="5" t="inlineStr">
        <is>
          <t>db</t>
        </is>
      </c>
      <c r="D18" s="7" t="n">
        <v>26000</v>
      </c>
      <c r="E18" s="7" t="s">
        <f>B18*D18</f>
      </c>
      <c r="F18" s="8" t="s">
        <f>HYPERLINK("https://peempee.com/out.php?url=https://www.kwantum.nl/vloerlamp-delta-0221006","Tovább a boltba (kwantum.nl)")</f>
      </c>
    </row>
    <row collapsed="" customFormat="false" customHeight="" hidden="" ht="12.1" outlineLevel="0" r="19">
      <c r="A19" s="5" t="inlineStr">
        <is>
          <t>Akácfa kisasztal - Fekete - HOME | H&amp;M HU</t>
        </is>
      </c>
      <c r="B19" s="6" t="n">
        <v>1</v>
      </c>
      <c r="C19" s="5" t="inlineStr">
        <is>
          <t>db</t>
        </is>
      </c>
      <c r="D19" s="7" t="n">
        <v>20495</v>
      </c>
      <c r="E19" s="7" t="s">
        <f>B19*D19</f>
      </c>
      <c r="F19" s="8" t="s">
        <f>HYPERLINK("https://peempee.com/out.php?url=https://www2.hm.com/hu_hu/productpage.0986770001.html","Tovább a boltba (www2.hm.com)")</f>
      </c>
    </row>
    <row collapsed="" customFormat="false" customHeight="" hidden="" ht="12.1" outlineLevel="0" r="20">
      <c r="A20" s="5" t="inlineStr">
        <is>
          <t>Dohányzóasztal LISBJERG 60x107 polcokkal tölgyszínű | JYSK</t>
        </is>
      </c>
      <c r="B20" s="6" t="n">
        <v>1</v>
      </c>
      <c r="C20" s="5" t="inlineStr">
        <is>
          <t>db</t>
        </is>
      </c>
      <c r="D20" s="7" t="n">
        <v>49900</v>
      </c>
      <c r="E20" s="7" t="s">
        <f>B20*D20</f>
      </c>
      <c r="F20" s="8" t="s">
        <f>HYPERLINK("https://peempee.com/out.php?url=https://jysk.hu/nappali/kis/dohanyzoasztal/dohanyzoasztal-lisbjerg-60x107-polcokkal-tolgyszinu","Tovább a boltba (jysk.hu)")</f>
      </c>
    </row>
    <row collapsed="" customFormat="false" customHeight="" hidden="" ht="12.1" outlineLevel="0" r="21">
      <c r="A21" s="5" t="inlineStr">
        <is>
          <t>Sarokasztal ARCH ÁTM35 bordó | JYSK</t>
        </is>
      </c>
      <c r="B21" s="6" t="n">
        <v>1</v>
      </c>
      <c r="C21" s="5" t="inlineStr">
        <is>
          <t>db</t>
        </is>
      </c>
      <c r="D21" s="7" t="n">
        <v>13500</v>
      </c>
      <c r="E21" s="7" t="s">
        <f>B21*D21</f>
      </c>
      <c r="F21" s="8" t="s">
        <f>HYPERLINK("https://peempee.com/out.php?url=https://jysk.hu/nappali/kis/dohanyzoasztal/sarokasztal-arch-atm35-bordo","Tovább a boltba (jysk.hu)")</f>
      </c>
    </row>
    <row collapsed="" customFormat="false" customHeight="" hidden="" ht="12.1" outlineLevel="0" r="22">
      <c r="A22" s="5" t="inlineStr">
        <is>
          <t>kanapé</t>
        </is>
      </c>
      <c r="B22" s="6" t="n">
        <v>1</v>
      </c>
      <c r="C22" s="5" t="inlineStr">
        <is>
          <t>db</t>
        </is>
      </c>
      <c r="D22" s="7" t="n">
        <v>1</v>
      </c>
      <c r="E22" s="7" t="s">
        <f>B22*D22</f>
      </c>
      <c r="F22" s="8" t="s">
        <f>HYPERLINK("https://peempee.com/out.php?url=https://www.butor1.hu/karpitozott-butor/kanapek/kanape-seattle-168-hu-2.html/?redirect=301","Tovább a boltba (butor1.hu)")</f>
      </c>
    </row>
    <row collapsed="" customFormat="false" customHeight="" hidden="" ht="12.1" outlineLevel="0" r="23">
      <c r="A23" s="5" t="inlineStr">
        <is>
          <t>Millie - Bézs 240 x 340 cm Szőnyeg - Rugvista</t>
        </is>
      </c>
      <c r="B23" s="6" t="n">
        <v>1</v>
      </c>
      <c r="C23" s="5" t="inlineStr">
        <is>
          <t>db</t>
        </is>
      </c>
      <c r="D23" s="7" t="n">
        <v>187000</v>
      </c>
      <c r="E23" s="7" t="s">
        <f>B23*D23</f>
      </c>
      <c r="F23" s="8" t="s">
        <f>HYPERLINK("https://peempee.com/out.php?url=https://www.rugvista.hu/p/millie-240x340-cm-bezs-nagy-szonyeg-CVD38617","Tovább a boltba (rugvista.hu)")</f>
      </c>
    </row>
    <row collapsed="" customFormat="false" customHeight="" hidden="" ht="12.1" outlineLevel="0" r="24">
      <c r="A24" s="5"/>
      <c r="B24" s="6"/>
      <c r="C24" s="5"/>
      <c r="D24" s="7"/>
      <c r="E24" s="9" t="s">
        <f>SUM(E2:E23)</f>
      </c>
      <c r="F24" s="5"/>
    </row>
    <row collapsed="" customFormat="false" customHeight="" hidden="" ht="12.1" outlineLevel="0" r="25">
      <c r="A25" s="8" t="s">
        <f>HYPERLINK("https://peempee.com","peempee.com")</f>
      </c>
      <c r="B25" s="6"/>
      <c r="C25" s="5"/>
      <c r="D25" s="7"/>
      <c r="E25" s="7"/>
      <c r="F2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2026-06-24T20:45:11.00Z</dcterms:created>
  <dc:title/>
  <dc:subject/>
  <dc:creator>peempee.com</dc:creator>
  <dc:description/>
  <cp:revision>0</cp:revision>
</cp:coreProperties>
</file>